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5" i="1"/>
  <c r="M85" i="1"/>
  <c r="L85" i="1"/>
  <c r="K85" i="1"/>
  <c r="J85" i="1"/>
  <c r="I85" i="1"/>
  <c r="H85" i="1"/>
  <c r="G85" i="1"/>
  <c r="F85" i="1"/>
  <c r="E85" i="1"/>
  <c r="D85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<sst xmlns="http://schemas.openxmlformats.org/spreadsheetml/2006/main" count="294" uniqueCount="141">
  <si>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</si>
  <si>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</si>
  <si>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</si>
  <si>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</si>
  <si>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</si>
  <si>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</si>
  <si>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</si>
  <si>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</si>
  <si>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</si>
  <si>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</si>
  <si>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</si>
  <si>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</si>
  <si>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</si>
  <si>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</si>
  <si>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</si>
  <si>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</si>
  <si>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</si>
  <si>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</si>
  <si>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</si>
  <si>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</si>
  <si>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</si>
  <si>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</si>
  <si>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</si>
  <si>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</si>
  <si>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</si>
  <si>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</si>
  <si>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</si>
  <si>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</si>
  <si>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6. ЭНЕРГЕТИЧЕСКАЯ И ПИЩЕВАЯ ЦЕННОСТЬ ЗА ДЕНЬ</t>
    </r>
  </si>
  <si>
    <r>
      <rPr>
        <sz val="9"/>
        <rFont val="Times New Roman"/>
        <family val="1"/>
      </rPr>
      <t>93/17</t>
    </r>
  </si>
  <si>
    <r>
      <rPr>
        <sz val="9"/>
        <rFont val="Times New Roman"/>
        <family val="1"/>
      </rPr>
      <t>Каша "Дружба"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</si>
  <si>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</si>
  <si>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414/16</t>
    </r>
  </si>
  <si>
    <r>
      <rPr>
        <sz val="9"/>
        <rFont val="Times New Roman"/>
        <family val="1"/>
      </rPr>
      <t xml:space="preserve">Кофейный напиток с
</t>
    </r>
    <r>
      <rPr>
        <sz val="9"/>
        <rFont val="Times New Roman"/>
        <family val="1"/>
      </rPr>
      <t>молоком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</si>
  <si>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</si>
  <si>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</si>
  <si>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</si>
  <si>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</si>
  <si>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</si>
  <si>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</si>
  <si>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</si>
  <si>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</si>
  <si>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</si>
  <si>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</si>
  <si>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</si>
  <si>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Кофейный напиток с молоком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</si>
  <si>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</si>
  <si>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612/04</t>
    </r>
  </si>
  <si>
    <r>
      <rPr>
        <sz val="9"/>
        <rFont val="Times New Roman"/>
        <family val="1"/>
      </rPr>
      <t>Маринад овощной с томатом</t>
    </r>
  </si>
  <si>
    <r>
      <rPr>
        <sz val="9"/>
        <rFont val="Times New Roman"/>
        <family val="1"/>
      </rPr>
      <t>82/17</t>
    </r>
  </si>
  <si>
    <r>
      <rPr>
        <sz val="9"/>
        <rFont val="Times New Roman"/>
        <family val="1"/>
      </rPr>
      <t>Борщ с капустой и картофелем</t>
    </r>
  </si>
  <si>
    <r>
      <rPr>
        <sz val="9"/>
        <rFont val="Times New Roman"/>
        <family val="1"/>
      </rPr>
      <t>295/17</t>
    </r>
  </si>
  <si>
    <r>
      <rPr>
        <sz val="9"/>
        <rFont val="Times New Roman"/>
        <family val="1"/>
      </rPr>
      <t>Биточек куриный</t>
    </r>
  </si>
  <si>
    <r>
      <rPr>
        <sz val="9"/>
        <rFont val="Times New Roman"/>
        <family val="1"/>
      </rPr>
      <t>310/17</t>
    </r>
  </si>
  <si>
    <r>
      <rPr>
        <sz val="9"/>
        <rFont val="Times New Roman"/>
        <family val="1"/>
      </rPr>
      <t>Картофель отварной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</si>
  <si>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</si>
  <si>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</si>
  <si>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</si>
  <si>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</si>
  <si>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Каша "Дружба" с
</t>
    </r>
    <r>
      <rPr>
        <sz val="9"/>
        <rFont val="Times New Roman"/>
        <family val="1"/>
      </rPr>
      <t>маслом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</si>
  <si>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</si>
  <si>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</si>
  <si>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</si>
  <si>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</si>
  <si>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</si>
  <si>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</si>
  <si>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</si>
  <si>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</si>
  <si>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</si>
  <si>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</si>
  <si>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</si>
  <si>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</si>
  <si>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</si>
  <si>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</si>
  <si>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</si>
  <si>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</si>
  <si>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</si>
  <si>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424/17</t>
    </r>
  </si>
  <si>
    <r>
      <rPr>
        <sz val="9"/>
        <rFont val="Times New Roman"/>
        <family val="1"/>
      </rPr>
      <t>Булочка домашняя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</si>
  <si>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</si>
  <si>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</si>
  <si>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</si>
  <si>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</si>
  <si>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</si>
  <si>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</si>
  <si>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</si>
  <si>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</si>
  <si>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</si>
  <si>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</si>
  <si>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</si>
  <si>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</si>
  <si>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</si>
  <si>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</si>
  <si>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</si>
  <si>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</si>
  <si>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</si>
  <si>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</si>
  <si>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</si>
  <si>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</si>
  <si>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</si>
  <si>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</si>
  <si>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</si>
  <si>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</si>
  <si>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</si>
  <si>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</si>
  <si>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</si>
  <si>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</si>
  <si>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</si>
  <si>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</si>
  <si>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</si>
  <si>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6.</t>
  </si>
  <si>
    <t>ЭНЕРГЕТИЧЕСКАЯ И ПИЩЕВАЯ ЦЕННОСТЬ ЗА ДЕНЬ</t>
  </si>
  <si>
    <t>ЗАВТРАК</t>
  </si>
  <si>
    <t>93/17</t>
  </si>
  <si>
    <t>Каша "Дружба" с маслом</t>
  </si>
  <si>
    <t>200/5</t>
  </si>
  <si>
    <t>414/16</t>
  </si>
  <si>
    <t>Кофейный напиток с молоком</t>
  </si>
  <si>
    <t>Батон нарезной</t>
  </si>
  <si>
    <t>40</t>
  </si>
  <si>
    <t>Яблоко</t>
  </si>
  <si>
    <t>ОБЕД</t>
  </si>
  <si>
    <t>612/04</t>
  </si>
  <si>
    <t>Маринад овощной с томатом</t>
  </si>
  <si>
    <t>82/17</t>
  </si>
  <si>
    <t xml:space="preserve">Борщ с капустой и картофелем </t>
  </si>
  <si>
    <t>295/17</t>
  </si>
  <si>
    <t>Биточек куриный</t>
  </si>
  <si>
    <t>310/17</t>
  </si>
  <si>
    <t>Картофель отварной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</si>
  <si>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</si>
  <si>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</si>
  <si>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</si>
  <si>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</si>
  <si>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</si>
  <si>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</si>
  <si>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</si>
  <si>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Хлеб ржаной</t>
  </si>
  <si>
    <t>меню на 70 руб (с 5 по 11 кл)</t>
  </si>
  <si>
    <t>15/17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</si>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</sst>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0" fontId="11" fillId="0" borderId="18" xfId="0" applyFont="1" applyFill="1" applyBorder="1" applyAlignment="1">
      <alignment horizontal="left" vertical="top" wrapText="1" inden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center" vertical="top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6" xfId="0" applyNumberFormat="1" applyFont="1" applyFill="1" applyBorder="1" applyAlignment="1" applyProtection="1">
      <alignment horizontal="left" vertical="center"/>
    </xf>
    <xf numFmtId="2" fontId="16" fillId="0" borderId="20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right" vertical="top"/>
    </xf>
    <xf numFmtId="0" fontId="17" fillId="0" borderId="20" xfId="0" applyNumberFormat="1" applyFont="1" applyFill="1" applyBorder="1" applyAlignment="1" applyProtection="1">
      <alignment horizontal="left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2" fontId="18" fillId="0" borderId="20" xfId="0" applyNumberFormat="1" applyFont="1" applyFill="1" applyBorder="1" applyAlignment="1" applyProtection="1">
      <alignment horizontal="center" vertical="center"/>
    </xf>
    <xf numFmtId="2" fontId="19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8" fillId="0" borderId="25" xfId="0" applyNumberFormat="1" applyFont="1" applyFill="1" applyBorder="1" applyAlignment="1" applyProtection="1">
      <alignment horizontal="left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 vertical="top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8" fillId="0" borderId="25" xfId="0" applyNumberFormat="1" applyFont="1" applyFill="1" applyBorder="1" applyAlignment="1" applyProtection="1">
      <alignment horizontal="left" vertical="center"/>
    </xf>
    <xf numFmtId="49" fontId="18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>
      <alignment horizontal="left" vertical="top"/>
    </xf>
    <xf numFmtId="0" fontId="18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vertical="center"/>
    </xf>
    <xf numFmtId="2" fontId="20" fillId="0" borderId="25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 applyProtection="1">
      <alignment horizontal="right" vertical="center"/>
    </xf>
    <xf numFmtId="0" fontId="18" fillId="0" borderId="2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left" wrapText="1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right" vertical="center"/>
    </xf>
    <xf numFmtId="0" fontId="1" fillId="0" borderId="25" xfId="0" applyFont="1" applyFill="1" applyBorder="1" applyAlignment="1">
      <alignment horizontal="right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 vertical="top"/>
    </xf>
    <xf numFmtId="2" fontId="18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8" fillId="0" borderId="21" xfId="0" applyNumberFormat="1" applyFont="1" applyFill="1" applyBorder="1" applyAlignment="1" applyProtection="1">
      <alignment horizontal="left" vertical="center"/>
    </xf>
    <xf numFmtId="0" fontId="16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 wrapText="1"/>
    </xf>
    <xf numFmtId="0" fontId="22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right" vertical="top"/>
    </xf>
    <xf numFmtId="0" fontId="11" fillId="0" borderId="20" xfId="0" applyNumberFormat="1" applyFont="1" applyFill="1" applyBorder="1" applyAlignment="1" applyProtection="1">
      <alignment horizontal="left" vertical="center"/>
    </xf>
    <xf numFmtId="2" fontId="11" fillId="0" borderId="20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49" fontId="11" fillId="0" borderId="25" xfId="0" applyNumberFormat="1" applyFont="1" applyFill="1" applyBorder="1" applyAlignment="1" applyProtection="1">
      <alignment horizontal="left" vertical="top" indent="1"/>
    </xf>
    <xf numFmtId="49" fontId="11" fillId="0" borderId="25" xfId="0" applyNumberFormat="1" applyFont="1" applyFill="1" applyBorder="1" applyAlignment="1" applyProtection="1">
      <alignment horizontal="center"/>
    </xf>
    <xf numFmtId="0" fontId="11" fillId="0" borderId="25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R17" sqref="R17"/>
    </sheetView>
  </sheetViews>
  <sheetFormatPr defaultRowHeight="15" x14ac:dyDescent="0.25"/>
  <sheetData>
    <row r="1" spans="1:26" ht="21" thickBot="1" x14ac:dyDescent="0.35">
      <c r="A1" s="1"/>
      <c r="B1" s="209" t="s">
        <v>0</v>
      </c>
      <c r="C1" s="210"/>
      <c r="D1" s="210"/>
      <c r="E1" s="210"/>
      <c r="F1" s="211"/>
      <c r="G1" s="2"/>
      <c r="H1" s="2"/>
      <c r="I1" s="3" t="s">
        <v>1</v>
      </c>
      <c r="J1" s="4">
        <v>6</v>
      </c>
      <c r="K1" s="2"/>
      <c r="L1" s="2"/>
      <c r="M1" s="2"/>
      <c r="N1" s="2"/>
      <c r="O1" s="2"/>
    </row>
    <row r="2" spans="1:26" x14ac:dyDescent="0.25">
      <c r="A2" s="194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</row>
    <row r="3" spans="1:26" x14ac:dyDescent="0.25">
      <c r="A3" s="178" t="s">
        <v>3</v>
      </c>
      <c r="B3" s="212" t="s">
        <v>4</v>
      </c>
      <c r="C3" s="213"/>
      <c r="D3" s="213"/>
      <c r="E3" s="213"/>
      <c r="F3" s="214"/>
      <c r="G3" s="182" t="s">
        <v>5</v>
      </c>
      <c r="H3" s="174" t="s">
        <v>6</v>
      </c>
      <c r="I3" s="175"/>
      <c r="J3" s="176"/>
      <c r="K3" s="182" t="s">
        <v>7</v>
      </c>
      <c r="L3" s="184" t="s">
        <v>8</v>
      </c>
      <c r="M3" s="196"/>
      <c r="N3" s="185"/>
      <c r="O3" s="154" t="s">
        <v>9</v>
      </c>
      <c r="P3" s="156"/>
      <c r="Q3" s="186" t="s">
        <v>10</v>
      </c>
      <c r="R3" s="187"/>
      <c r="S3" s="187"/>
      <c r="T3" s="187"/>
      <c r="U3" s="187"/>
      <c r="V3" s="187"/>
      <c r="W3" s="187"/>
      <c r="X3" s="187"/>
      <c r="Y3" s="188"/>
      <c r="Z3" s="5"/>
    </row>
    <row r="4" spans="1:26" ht="24" x14ac:dyDescent="0.25">
      <c r="A4" s="179"/>
      <c r="B4" s="215"/>
      <c r="C4" s="216"/>
      <c r="D4" s="216"/>
      <c r="E4" s="216"/>
      <c r="F4" s="217"/>
      <c r="G4" s="183"/>
      <c r="H4" s="6" t="s">
        <v>11</v>
      </c>
      <c r="I4" s="6" t="s">
        <v>12</v>
      </c>
      <c r="J4" s="6" t="s">
        <v>13</v>
      </c>
      <c r="K4" s="183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3">
        <v>2</v>
      </c>
      <c r="C5" s="204"/>
      <c r="D5" s="204"/>
      <c r="E5" s="204"/>
      <c r="F5" s="205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4" t="s">
        <v>28</v>
      </c>
      <c r="B6" s="155"/>
      <c r="C6" s="155"/>
      <c r="D6" s="155"/>
      <c r="E6" s="155"/>
      <c r="F6" s="155"/>
      <c r="G6" s="156"/>
      <c r="H6" s="14">
        <v>15.84</v>
      </c>
      <c r="I6" s="14">
        <v>15.8</v>
      </c>
      <c r="J6" s="14">
        <v>83.04</v>
      </c>
      <c r="K6" s="15">
        <v>534.71</v>
      </c>
      <c r="L6" s="16">
        <v>0.23</v>
      </c>
      <c r="M6" s="14">
        <v>17.88</v>
      </c>
      <c r="N6" s="14">
        <v>0.34</v>
      </c>
      <c r="O6" s="14">
        <v>40</v>
      </c>
      <c r="P6" s="17">
        <v>0.32</v>
      </c>
      <c r="Q6" s="14">
        <v>330.22</v>
      </c>
      <c r="R6" s="14">
        <v>632.75</v>
      </c>
      <c r="S6" s="14">
        <v>41.13</v>
      </c>
      <c r="T6" s="14">
        <v>8.16</v>
      </c>
      <c r="U6" s="14">
        <v>35.99</v>
      </c>
      <c r="V6" s="14">
        <v>297.79000000000002</v>
      </c>
      <c r="W6" s="18">
        <v>71.290000000000006</v>
      </c>
      <c r="X6" s="15">
        <v>23.64</v>
      </c>
      <c r="Y6" s="16">
        <v>5.28</v>
      </c>
      <c r="Z6" s="5"/>
    </row>
    <row r="7" spans="1:26" x14ac:dyDescent="0.25">
      <c r="A7" s="19" t="s">
        <v>29</v>
      </c>
      <c r="B7" s="197" t="s">
        <v>30</v>
      </c>
      <c r="C7" s="198"/>
      <c r="D7" s="198"/>
      <c r="E7" s="198"/>
      <c r="F7" s="199"/>
      <c r="G7" s="20" t="s">
        <v>31</v>
      </c>
      <c r="H7" s="21">
        <v>7.25</v>
      </c>
      <c r="I7" s="21">
        <v>10.45</v>
      </c>
      <c r="J7" s="21">
        <v>28.8</v>
      </c>
      <c r="K7" s="22">
        <v>238.25</v>
      </c>
      <c r="L7" s="23">
        <v>0.11</v>
      </c>
      <c r="M7" s="21">
        <v>0.95</v>
      </c>
      <c r="N7" s="21">
        <v>0.18</v>
      </c>
      <c r="O7" s="21">
        <v>40</v>
      </c>
      <c r="P7" s="24">
        <v>0.22</v>
      </c>
      <c r="Q7" s="21">
        <v>4.82</v>
      </c>
      <c r="R7" s="21">
        <v>63.45</v>
      </c>
      <c r="S7" s="21">
        <v>36.450000000000003</v>
      </c>
      <c r="T7" s="21">
        <v>3.8</v>
      </c>
      <c r="U7" s="21">
        <v>16.59</v>
      </c>
      <c r="V7" s="21">
        <v>99.66</v>
      </c>
      <c r="W7" s="25">
        <v>71.290000000000006</v>
      </c>
      <c r="X7" s="22">
        <v>23.64</v>
      </c>
      <c r="Y7" s="23">
        <v>0.79</v>
      </c>
      <c r="Z7" s="5"/>
    </row>
    <row r="8" spans="1:26" x14ac:dyDescent="0.25">
      <c r="A8" s="26" t="s">
        <v>32</v>
      </c>
      <c r="B8" s="206" t="s">
        <v>33</v>
      </c>
      <c r="C8" s="207"/>
      <c r="D8" s="207"/>
      <c r="E8" s="207"/>
      <c r="F8" s="208"/>
      <c r="G8" s="11">
        <v>200</v>
      </c>
      <c r="H8" s="21">
        <v>1.99</v>
      </c>
      <c r="I8" s="27">
        <v>1.7</v>
      </c>
      <c r="J8" s="21">
        <v>15.89</v>
      </c>
      <c r="K8" s="24">
        <v>86.81</v>
      </c>
      <c r="L8" s="23">
        <v>0.03</v>
      </c>
      <c r="M8" s="21">
        <v>0.65</v>
      </c>
      <c r="N8" s="21">
        <v>0.09</v>
      </c>
      <c r="O8" s="28"/>
      <c r="P8" s="28"/>
      <c r="Q8" s="27">
        <v>0.6</v>
      </c>
      <c r="R8" s="27">
        <v>50.7</v>
      </c>
      <c r="S8" s="28"/>
      <c r="T8" s="28"/>
      <c r="U8" s="28"/>
      <c r="V8" s="21">
        <v>64.430000000000007</v>
      </c>
      <c r="W8" s="28"/>
      <c r="X8" s="28"/>
      <c r="Y8" s="29">
        <v>0.4</v>
      </c>
      <c r="Z8" s="5"/>
    </row>
    <row r="9" spans="1:26" x14ac:dyDescent="0.25">
      <c r="A9" s="26" t="s">
        <v>34</v>
      </c>
      <c r="B9" s="197" t="s">
        <v>35</v>
      </c>
      <c r="C9" s="198"/>
      <c r="D9" s="198"/>
      <c r="E9" s="198"/>
      <c r="F9" s="199"/>
      <c r="G9" s="11">
        <v>10</v>
      </c>
      <c r="H9" s="27">
        <v>2.6</v>
      </c>
      <c r="I9" s="21">
        <v>2.65</v>
      </c>
      <c r="J9" s="21">
        <v>0.35</v>
      </c>
      <c r="K9" s="24">
        <v>35.65</v>
      </c>
      <c r="L9" s="30"/>
      <c r="M9" s="21">
        <v>0.28000000000000003</v>
      </c>
      <c r="N9" s="21">
        <v>0.03</v>
      </c>
      <c r="O9" s="30"/>
      <c r="P9" s="31">
        <v>0.1</v>
      </c>
      <c r="Q9" s="11">
        <v>81</v>
      </c>
      <c r="R9" s="27">
        <v>8.8000000000000007</v>
      </c>
      <c r="S9" s="30"/>
      <c r="T9" s="21">
        <v>1.45</v>
      </c>
      <c r="U9" s="30"/>
      <c r="V9" s="27">
        <v>100.5</v>
      </c>
      <c r="W9" s="30"/>
      <c r="X9" s="30"/>
      <c r="Y9" s="23">
        <v>0.09</v>
      </c>
      <c r="Z9" s="5"/>
    </row>
    <row r="10" spans="1:26" x14ac:dyDescent="0.25">
      <c r="A10" s="30"/>
      <c r="B10" s="197" t="s">
        <v>36</v>
      </c>
      <c r="C10" s="198"/>
      <c r="D10" s="198"/>
      <c r="E10" s="198"/>
      <c r="F10" s="199"/>
      <c r="G10" s="11">
        <v>40</v>
      </c>
      <c r="H10" s="11">
        <v>3</v>
      </c>
      <c r="I10" s="11">
        <v>1</v>
      </c>
      <c r="J10" s="11">
        <v>21</v>
      </c>
      <c r="K10" s="32">
        <v>105</v>
      </c>
      <c r="L10" s="23">
        <v>0.04</v>
      </c>
      <c r="M10" s="30"/>
      <c r="N10" s="21">
        <v>0.01</v>
      </c>
      <c r="O10" s="30"/>
      <c r="P10" s="30"/>
      <c r="Q10" s="27">
        <v>199.6</v>
      </c>
      <c r="R10" s="27">
        <v>37.200000000000003</v>
      </c>
      <c r="S10" s="21">
        <v>1.28</v>
      </c>
      <c r="T10" s="27">
        <v>2.4</v>
      </c>
      <c r="U10" s="27">
        <v>5.8</v>
      </c>
      <c r="V10" s="27">
        <v>7.6</v>
      </c>
      <c r="W10" s="30"/>
      <c r="X10" s="30"/>
      <c r="Y10" s="23">
        <v>0.48</v>
      </c>
      <c r="Z10" s="5"/>
    </row>
    <row r="11" spans="1:26" x14ac:dyDescent="0.25">
      <c r="A11" s="30"/>
      <c r="B11" s="197" t="s">
        <v>37</v>
      </c>
      <c r="C11" s="198"/>
      <c r="D11" s="198"/>
      <c r="E11" s="198"/>
      <c r="F11" s="199"/>
      <c r="G11" s="11">
        <v>130</v>
      </c>
      <c r="H11" s="11">
        <v>1</v>
      </c>
      <c r="I11" s="30"/>
      <c r="J11" s="11">
        <v>17</v>
      </c>
      <c r="K11" s="11">
        <v>69</v>
      </c>
      <c r="L11" s="23">
        <v>0.05</v>
      </c>
      <c r="M11" s="11">
        <v>16</v>
      </c>
      <c r="N11" s="21">
        <v>0.03</v>
      </c>
      <c r="O11" s="30"/>
      <c r="P11" s="30"/>
      <c r="Q11" s="27">
        <v>44.2</v>
      </c>
      <c r="R11" s="27">
        <v>472.6</v>
      </c>
      <c r="S11" s="27">
        <v>3.4</v>
      </c>
      <c r="T11" s="21">
        <v>0.51</v>
      </c>
      <c r="U11" s="27">
        <v>13.6</v>
      </c>
      <c r="V11" s="27">
        <v>25.6</v>
      </c>
      <c r="W11" s="30"/>
      <c r="X11" s="30"/>
      <c r="Y11" s="23">
        <v>3.52</v>
      </c>
      <c r="Z11" s="5"/>
    </row>
    <row r="12" spans="1:26" x14ac:dyDescent="0.25">
      <c r="A12" s="157" t="s">
        <v>38</v>
      </c>
      <c r="B12" s="200"/>
      <c r="C12" s="200"/>
      <c r="D12" s="200"/>
      <c r="E12" s="200"/>
      <c r="F12" s="158"/>
      <c r="G12" s="33">
        <v>585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5"/>
    </row>
    <row r="13" spans="1:26" x14ac:dyDescent="0.25">
      <c r="A13" s="194" t="s">
        <v>39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26" ht="60" x14ac:dyDescent="0.25">
      <c r="A14" s="178" t="s">
        <v>3</v>
      </c>
      <c r="B14" s="180" t="s">
        <v>4</v>
      </c>
      <c r="C14" s="201" t="s">
        <v>5</v>
      </c>
      <c r="D14" s="151" t="s">
        <v>6</v>
      </c>
      <c r="E14" s="152"/>
      <c r="F14" s="153"/>
      <c r="G14" s="182" t="s">
        <v>7</v>
      </c>
      <c r="H14" s="184" t="s">
        <v>8</v>
      </c>
      <c r="I14" s="185"/>
      <c r="J14" s="10" t="s">
        <v>9</v>
      </c>
      <c r="K14" s="151" t="s">
        <v>40</v>
      </c>
      <c r="L14" s="152"/>
      <c r="M14" s="152"/>
      <c r="N14" s="153"/>
      <c r="O14" s="5"/>
    </row>
    <row r="15" spans="1:26" ht="24" x14ac:dyDescent="0.25">
      <c r="A15" s="179"/>
      <c r="B15" s="181"/>
      <c r="C15" s="202"/>
      <c r="D15" s="6" t="s">
        <v>11</v>
      </c>
      <c r="E15" s="6" t="s">
        <v>12</v>
      </c>
      <c r="F15" s="6" t="s">
        <v>13</v>
      </c>
      <c r="G15" s="183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0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4" t="s">
        <v>28</v>
      </c>
      <c r="B17" s="155"/>
      <c r="C17" s="156"/>
      <c r="D17" s="14">
        <v>38.94</v>
      </c>
      <c r="E17" s="14">
        <v>43.45</v>
      </c>
      <c r="F17" s="14">
        <v>183.54</v>
      </c>
      <c r="G17" s="14">
        <v>1286.92</v>
      </c>
      <c r="H17" s="14">
        <v>0.61</v>
      </c>
      <c r="I17" s="34">
        <v>70.44</v>
      </c>
      <c r="J17" s="14">
        <v>483</v>
      </c>
      <c r="K17" s="14">
        <v>431.73</v>
      </c>
      <c r="L17" s="15">
        <v>331.08</v>
      </c>
      <c r="M17" s="14">
        <v>112.67</v>
      </c>
      <c r="N17" s="14">
        <v>10.33</v>
      </c>
      <c r="O17" s="5"/>
    </row>
    <row r="18" spans="1:15" x14ac:dyDescent="0.25">
      <c r="A18" s="30"/>
      <c r="B18" s="9" t="s">
        <v>44</v>
      </c>
      <c r="C18" s="30"/>
      <c r="D18" s="35">
        <v>15.84</v>
      </c>
      <c r="E18" s="35">
        <v>15.8</v>
      </c>
      <c r="F18" s="35">
        <v>83.04</v>
      </c>
      <c r="G18" s="35">
        <v>534.71</v>
      </c>
      <c r="H18" s="35">
        <v>0.23</v>
      </c>
      <c r="I18" s="36">
        <v>17.88</v>
      </c>
      <c r="J18" s="35">
        <v>40</v>
      </c>
      <c r="K18" s="35">
        <v>297.79000000000002</v>
      </c>
      <c r="L18" s="37">
        <v>71.290000000000006</v>
      </c>
      <c r="M18" s="35">
        <v>23.64</v>
      </c>
      <c r="N18" s="35">
        <v>5.28</v>
      </c>
      <c r="O18" s="5"/>
    </row>
    <row r="19" spans="1:15" ht="36" x14ac:dyDescent="0.25">
      <c r="A19" s="38" t="s">
        <v>29</v>
      </c>
      <c r="B19" s="26" t="s">
        <v>30</v>
      </c>
      <c r="C19" s="20" t="s">
        <v>31</v>
      </c>
      <c r="D19" s="21">
        <v>7.25</v>
      </c>
      <c r="E19" s="21">
        <v>10.45</v>
      </c>
      <c r="F19" s="21">
        <v>28.8</v>
      </c>
      <c r="G19" s="21">
        <v>238.25</v>
      </c>
      <c r="H19" s="21">
        <v>0.11</v>
      </c>
      <c r="I19" s="39">
        <v>0.95</v>
      </c>
      <c r="J19" s="21">
        <v>40</v>
      </c>
      <c r="K19" s="21">
        <v>99.66</v>
      </c>
      <c r="L19" s="22">
        <v>71.290000000000006</v>
      </c>
      <c r="M19" s="21">
        <v>23.64</v>
      </c>
      <c r="N19" s="21">
        <v>0.79</v>
      </c>
      <c r="O19" s="5"/>
    </row>
    <row r="20" spans="1:15" ht="36" x14ac:dyDescent="0.25">
      <c r="A20" s="38" t="s">
        <v>32</v>
      </c>
      <c r="B20" s="26" t="s">
        <v>45</v>
      </c>
      <c r="C20" s="11">
        <v>200</v>
      </c>
      <c r="D20" s="21">
        <v>1.99</v>
      </c>
      <c r="E20" s="27">
        <v>1.7</v>
      </c>
      <c r="F20" s="21">
        <v>15.89</v>
      </c>
      <c r="G20" s="21">
        <v>86.81</v>
      </c>
      <c r="H20" s="21">
        <v>0.03</v>
      </c>
      <c r="I20" s="39">
        <v>0.65</v>
      </c>
      <c r="J20" s="30"/>
      <c r="K20" s="21">
        <v>64.430000000000007</v>
      </c>
      <c r="L20" s="30"/>
      <c r="M20" s="30"/>
      <c r="N20" s="27">
        <v>0.4</v>
      </c>
      <c r="O20" s="5"/>
    </row>
    <row r="21" spans="1:15" ht="36" x14ac:dyDescent="0.25">
      <c r="A21" s="38" t="s">
        <v>34</v>
      </c>
      <c r="B21" s="26" t="s">
        <v>35</v>
      </c>
      <c r="C21" s="11">
        <v>10</v>
      </c>
      <c r="D21" s="27">
        <v>2.6</v>
      </c>
      <c r="E21" s="21">
        <v>2.65</v>
      </c>
      <c r="F21" s="21">
        <v>0.35</v>
      </c>
      <c r="G21" s="21">
        <v>35.65</v>
      </c>
      <c r="H21" s="30"/>
      <c r="I21" s="39">
        <v>0.28000000000000003</v>
      </c>
      <c r="J21" s="30"/>
      <c r="K21" s="27">
        <v>100.5</v>
      </c>
      <c r="L21" s="30"/>
      <c r="M21" s="30"/>
      <c r="N21" s="21">
        <v>0.09</v>
      </c>
      <c r="O21" s="5"/>
    </row>
    <row r="22" spans="1:15" ht="24" x14ac:dyDescent="0.25">
      <c r="A22" s="30"/>
      <c r="B22" s="26" t="s">
        <v>36</v>
      </c>
      <c r="C22" s="11">
        <v>40</v>
      </c>
      <c r="D22" s="11">
        <v>3</v>
      </c>
      <c r="E22" s="11">
        <v>1</v>
      </c>
      <c r="F22" s="11">
        <v>21</v>
      </c>
      <c r="G22" s="11">
        <v>105</v>
      </c>
      <c r="H22" s="21">
        <v>0.04</v>
      </c>
      <c r="I22" s="30"/>
      <c r="J22" s="30"/>
      <c r="K22" s="27">
        <v>7.6</v>
      </c>
      <c r="L22" s="30"/>
      <c r="M22" s="30"/>
      <c r="N22" s="21">
        <v>0.48</v>
      </c>
      <c r="O22" s="5"/>
    </row>
    <row r="23" spans="1:15" x14ac:dyDescent="0.25">
      <c r="A23" s="30"/>
      <c r="B23" s="26" t="s">
        <v>37</v>
      </c>
      <c r="C23" s="11">
        <v>130</v>
      </c>
      <c r="D23" s="11">
        <v>1</v>
      </c>
      <c r="E23" s="30"/>
      <c r="F23" s="11">
        <v>17</v>
      </c>
      <c r="G23" s="11">
        <v>69</v>
      </c>
      <c r="H23" s="21">
        <v>0.05</v>
      </c>
      <c r="I23" s="40">
        <v>16</v>
      </c>
      <c r="J23" s="30"/>
      <c r="K23" s="27">
        <v>25.6</v>
      </c>
      <c r="L23" s="30"/>
      <c r="M23" s="30"/>
      <c r="N23" s="21">
        <v>3.52</v>
      </c>
      <c r="O23" s="5"/>
    </row>
    <row r="24" spans="1:15" x14ac:dyDescent="0.25">
      <c r="A24" s="157" t="s">
        <v>38</v>
      </c>
      <c r="B24" s="158"/>
      <c r="C24" s="33">
        <v>585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5"/>
    </row>
    <row r="25" spans="1:15" x14ac:dyDescent="0.25">
      <c r="A25" s="30"/>
      <c r="B25" s="9" t="s">
        <v>46</v>
      </c>
      <c r="C25" s="30"/>
      <c r="D25" s="35">
        <v>23.1</v>
      </c>
      <c r="E25" s="35">
        <v>27.65</v>
      </c>
      <c r="F25" s="35">
        <v>100.5</v>
      </c>
      <c r="G25" s="35">
        <v>752.21</v>
      </c>
      <c r="H25" s="35">
        <v>0.38</v>
      </c>
      <c r="I25" s="36">
        <v>52.56</v>
      </c>
      <c r="J25" s="35">
        <v>443</v>
      </c>
      <c r="K25" s="35">
        <v>133.94</v>
      </c>
      <c r="L25" s="37">
        <v>259.79000000000002</v>
      </c>
      <c r="M25" s="35">
        <v>89.03</v>
      </c>
      <c r="N25" s="35">
        <v>5.05</v>
      </c>
      <c r="O25" s="5"/>
    </row>
    <row r="26" spans="1:15" ht="36" x14ac:dyDescent="0.25">
      <c r="A26" s="38" t="s">
        <v>47</v>
      </c>
      <c r="B26" s="26" t="s">
        <v>48</v>
      </c>
      <c r="C26" s="11">
        <v>60</v>
      </c>
      <c r="D26" s="27">
        <v>1.8</v>
      </c>
      <c r="E26" s="27">
        <v>10.199999999999999</v>
      </c>
      <c r="F26" s="11">
        <v>10</v>
      </c>
      <c r="G26" s="11">
        <v>142</v>
      </c>
      <c r="H26" s="21">
        <v>0.02</v>
      </c>
      <c r="I26" s="39">
        <v>2.2999999999999998</v>
      </c>
      <c r="J26" s="21">
        <v>443</v>
      </c>
      <c r="K26" s="21">
        <v>14</v>
      </c>
      <c r="L26" s="22">
        <v>28</v>
      </c>
      <c r="M26" s="21">
        <v>17</v>
      </c>
      <c r="N26" s="21">
        <v>0.45</v>
      </c>
      <c r="O26" s="5"/>
    </row>
    <row r="27" spans="1:15" ht="48" x14ac:dyDescent="0.25">
      <c r="A27" s="38" t="s">
        <v>49</v>
      </c>
      <c r="B27" s="26" t="s">
        <v>50</v>
      </c>
      <c r="C27" s="11">
        <v>200</v>
      </c>
      <c r="D27" s="21">
        <v>1.64</v>
      </c>
      <c r="E27" s="21">
        <v>3.56</v>
      </c>
      <c r="F27" s="21">
        <v>11.76</v>
      </c>
      <c r="G27" s="21">
        <v>85.61</v>
      </c>
      <c r="H27" s="21">
        <v>7.0000000000000007E-2</v>
      </c>
      <c r="I27" s="39">
        <v>19.32</v>
      </c>
      <c r="J27" s="30"/>
      <c r="K27" s="21">
        <v>42.23</v>
      </c>
      <c r="L27" s="22">
        <v>31.76</v>
      </c>
      <c r="M27" s="21">
        <v>13.48</v>
      </c>
      <c r="N27" s="21">
        <v>1.1399999999999999</v>
      </c>
      <c r="O27" s="5"/>
    </row>
    <row r="28" spans="1:15" ht="24" x14ac:dyDescent="0.25">
      <c r="A28" s="38" t="s">
        <v>51</v>
      </c>
      <c r="B28" s="26" t="s">
        <v>52</v>
      </c>
      <c r="C28" s="11">
        <v>90</v>
      </c>
      <c r="D28" s="21">
        <v>11.84</v>
      </c>
      <c r="E28" s="21">
        <v>10.06</v>
      </c>
      <c r="F28" s="21">
        <v>16.03</v>
      </c>
      <c r="G28" s="21">
        <v>202.02</v>
      </c>
      <c r="H28" s="21">
        <v>0.09</v>
      </c>
      <c r="I28" s="39">
        <v>0.94</v>
      </c>
      <c r="J28" s="30"/>
      <c r="K28" s="11">
        <v>50</v>
      </c>
      <c r="L28" s="29">
        <v>87.8</v>
      </c>
      <c r="M28" s="21">
        <v>18.72</v>
      </c>
      <c r="N28" s="21">
        <v>1.28</v>
      </c>
      <c r="O28" s="5"/>
    </row>
    <row r="29" spans="1:15" ht="24" x14ac:dyDescent="0.25">
      <c r="A29" s="38" t="s">
        <v>53</v>
      </c>
      <c r="B29" s="26" t="s">
        <v>54</v>
      </c>
      <c r="C29" s="11">
        <v>150</v>
      </c>
      <c r="D29" s="21">
        <v>5.68</v>
      </c>
      <c r="E29" s="21">
        <v>3.83</v>
      </c>
      <c r="F29" s="21">
        <v>24.54</v>
      </c>
      <c r="G29" s="21">
        <v>155.35</v>
      </c>
      <c r="H29" s="21">
        <v>0.15</v>
      </c>
      <c r="I29" s="40">
        <v>21</v>
      </c>
      <c r="J29" s="30"/>
      <c r="K29" s="21">
        <v>14.64</v>
      </c>
      <c r="L29" s="22">
        <v>79.73</v>
      </c>
      <c r="M29" s="21">
        <v>29.33</v>
      </c>
      <c r="N29" s="21">
        <v>1.1599999999999999</v>
      </c>
      <c r="O29" s="5"/>
    </row>
    <row r="30" spans="1:15" ht="36" x14ac:dyDescent="0.25">
      <c r="A30" s="38" t="s">
        <v>55</v>
      </c>
      <c r="B30" s="26" t="s">
        <v>56</v>
      </c>
      <c r="C30" s="11">
        <v>200</v>
      </c>
      <c r="D30" s="21">
        <v>0.14000000000000001</v>
      </c>
      <c r="E30" s="30"/>
      <c r="F30" s="21">
        <v>22.17</v>
      </c>
      <c r="G30" s="21">
        <v>89.23</v>
      </c>
      <c r="H30" s="21">
        <v>0.01</v>
      </c>
      <c r="I30" s="39">
        <v>9</v>
      </c>
      <c r="J30" s="30"/>
      <c r="K30" s="21">
        <v>5.82</v>
      </c>
      <c r="L30" s="30"/>
      <c r="M30" s="30"/>
      <c r="N30" s="21">
        <v>0.12</v>
      </c>
      <c r="O30" s="5"/>
    </row>
    <row r="31" spans="1:15" ht="24" x14ac:dyDescent="0.25">
      <c r="A31" s="30"/>
      <c r="B31" s="26" t="s">
        <v>57</v>
      </c>
      <c r="C31" s="11">
        <v>40</v>
      </c>
      <c r="D31" s="11">
        <v>2</v>
      </c>
      <c r="E31" s="30"/>
      <c r="F31" s="11">
        <v>16</v>
      </c>
      <c r="G31" s="11">
        <v>78</v>
      </c>
      <c r="H31" s="21">
        <v>0.04</v>
      </c>
      <c r="I31" s="30"/>
      <c r="J31" s="30"/>
      <c r="K31" s="21">
        <v>7.25</v>
      </c>
      <c r="L31" s="22">
        <v>32.5</v>
      </c>
      <c r="M31" s="21">
        <v>10.5</v>
      </c>
      <c r="N31" s="21">
        <v>0.9</v>
      </c>
      <c r="O31" s="5"/>
    </row>
    <row r="32" spans="1:15" x14ac:dyDescent="0.25">
      <c r="A32" s="157" t="s">
        <v>38</v>
      </c>
      <c r="B32" s="158"/>
      <c r="C32" s="33">
        <v>755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5"/>
    </row>
    <row r="33" spans="1:22" x14ac:dyDescent="0.25">
      <c r="A33" s="194" t="s">
        <v>58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x14ac:dyDescent="0.25">
      <c r="A34" s="178" t="s">
        <v>3</v>
      </c>
      <c r="B34" s="182" t="s">
        <v>4</v>
      </c>
      <c r="C34" s="182" t="s">
        <v>5</v>
      </c>
      <c r="D34" s="174" t="s">
        <v>6</v>
      </c>
      <c r="E34" s="175"/>
      <c r="F34" s="176"/>
      <c r="G34" s="182" t="s">
        <v>7</v>
      </c>
      <c r="H34" s="184" t="s">
        <v>8</v>
      </c>
      <c r="I34" s="196"/>
      <c r="J34" s="185"/>
      <c r="K34" s="154" t="s">
        <v>9</v>
      </c>
      <c r="L34" s="156"/>
      <c r="M34" s="186" t="s">
        <v>10</v>
      </c>
      <c r="N34" s="187"/>
      <c r="O34" s="187"/>
      <c r="P34" s="187"/>
      <c r="Q34" s="187"/>
      <c r="R34" s="187"/>
      <c r="S34" s="187"/>
      <c r="T34" s="187"/>
      <c r="U34" s="188"/>
    </row>
    <row r="35" spans="1:22" ht="24" x14ac:dyDescent="0.25">
      <c r="A35" s="179"/>
      <c r="B35" s="183"/>
      <c r="C35" s="183"/>
      <c r="D35" s="6" t="s">
        <v>11</v>
      </c>
      <c r="E35" s="6" t="s">
        <v>12</v>
      </c>
      <c r="F35" s="6" t="s">
        <v>13</v>
      </c>
      <c r="G35" s="183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1" t="s">
        <v>25</v>
      </c>
      <c r="T35" s="10" t="s">
        <v>26</v>
      </c>
      <c r="U35" s="10" t="s">
        <v>27</v>
      </c>
    </row>
    <row r="36" spans="1:22" x14ac:dyDescent="0.25">
      <c r="A36" s="20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4" t="s">
        <v>28</v>
      </c>
      <c r="B37" s="155"/>
      <c r="C37" s="156"/>
      <c r="D37" s="14">
        <v>18.440000000000001</v>
      </c>
      <c r="E37" s="14">
        <v>18.399999999999999</v>
      </c>
      <c r="F37" s="14">
        <v>83.04</v>
      </c>
      <c r="G37" s="15">
        <v>568.52</v>
      </c>
      <c r="H37" s="14">
        <v>0.23</v>
      </c>
      <c r="I37" s="14">
        <v>17.88</v>
      </c>
      <c r="J37" s="14">
        <v>0.34</v>
      </c>
      <c r="K37" s="14">
        <v>40</v>
      </c>
      <c r="L37" s="14">
        <v>0.32</v>
      </c>
      <c r="M37" s="14">
        <v>330.22</v>
      </c>
      <c r="N37" s="14">
        <v>632.75</v>
      </c>
      <c r="O37" s="14">
        <v>41.13</v>
      </c>
      <c r="P37" s="14">
        <v>8.16</v>
      </c>
      <c r="Q37" s="15">
        <v>35.99</v>
      </c>
      <c r="R37" s="14">
        <v>297.79000000000002</v>
      </c>
      <c r="S37" s="15">
        <v>71.290000000000006</v>
      </c>
      <c r="T37" s="14">
        <v>23.64</v>
      </c>
      <c r="U37" s="14">
        <v>5.28</v>
      </c>
    </row>
    <row r="38" spans="1:22" ht="48" x14ac:dyDescent="0.25">
      <c r="A38" s="38" t="s">
        <v>29</v>
      </c>
      <c r="B38" s="42" t="s">
        <v>59</v>
      </c>
      <c r="C38" s="20" t="s">
        <v>31</v>
      </c>
      <c r="D38" s="21">
        <v>7.25</v>
      </c>
      <c r="E38" s="21">
        <v>10.45</v>
      </c>
      <c r="F38" s="21">
        <v>28.8</v>
      </c>
      <c r="G38" s="22">
        <v>238.25</v>
      </c>
      <c r="H38" s="21">
        <v>0.11</v>
      </c>
      <c r="I38" s="21">
        <v>0.95</v>
      </c>
      <c r="J38" s="21">
        <v>0.18</v>
      </c>
      <c r="K38" s="21">
        <v>40</v>
      </c>
      <c r="L38" s="21">
        <v>0.22</v>
      </c>
      <c r="M38" s="21">
        <v>4.82</v>
      </c>
      <c r="N38" s="21">
        <v>63.45</v>
      </c>
      <c r="O38" s="21">
        <v>36.450000000000003</v>
      </c>
      <c r="P38" s="21">
        <v>3.8</v>
      </c>
      <c r="Q38" s="22">
        <v>16.59</v>
      </c>
      <c r="R38" s="21">
        <v>99.66</v>
      </c>
      <c r="S38" s="22">
        <v>71.290000000000006</v>
      </c>
      <c r="T38" s="21">
        <v>23.64</v>
      </c>
      <c r="U38" s="21">
        <v>0.79</v>
      </c>
    </row>
    <row r="39" spans="1:22" ht="36" x14ac:dyDescent="0.25">
      <c r="A39" s="38" t="s">
        <v>32</v>
      </c>
      <c r="B39" s="42" t="s">
        <v>33</v>
      </c>
      <c r="C39" s="11">
        <v>200</v>
      </c>
      <c r="D39" s="21">
        <v>4.59</v>
      </c>
      <c r="E39" s="27">
        <v>4.3</v>
      </c>
      <c r="F39" s="21">
        <v>15.89</v>
      </c>
      <c r="G39" s="22">
        <v>120.62</v>
      </c>
      <c r="H39" s="21">
        <v>0.03</v>
      </c>
      <c r="I39" s="21">
        <v>0.65</v>
      </c>
      <c r="J39" s="21">
        <v>0.09</v>
      </c>
      <c r="K39" s="28"/>
      <c r="L39" s="28"/>
      <c r="M39" s="27">
        <v>0.6</v>
      </c>
      <c r="N39" s="27">
        <v>50.7</v>
      </c>
      <c r="O39" s="28"/>
      <c r="P39" s="28"/>
      <c r="Q39" s="28"/>
      <c r="R39" s="21">
        <v>64.430000000000007</v>
      </c>
      <c r="S39" s="28"/>
      <c r="T39" s="28"/>
      <c r="U39" s="27">
        <v>0.4</v>
      </c>
    </row>
    <row r="40" spans="1:22" ht="36" x14ac:dyDescent="0.25">
      <c r="A40" s="38" t="s">
        <v>34</v>
      </c>
      <c r="B40" s="26" t="s">
        <v>35</v>
      </c>
      <c r="C40" s="11">
        <v>10</v>
      </c>
      <c r="D40" s="27">
        <v>2.6</v>
      </c>
      <c r="E40" s="21">
        <v>2.65</v>
      </c>
      <c r="F40" s="21">
        <v>0.35</v>
      </c>
      <c r="G40" s="24">
        <v>35.65</v>
      </c>
      <c r="H40" s="30"/>
      <c r="I40" s="21">
        <v>0.28000000000000003</v>
      </c>
      <c r="J40" s="21">
        <v>0.03</v>
      </c>
      <c r="K40" s="30"/>
      <c r="L40" s="27">
        <v>0.1</v>
      </c>
      <c r="M40" s="11">
        <v>81</v>
      </c>
      <c r="N40" s="27">
        <v>8.8000000000000007</v>
      </c>
      <c r="O40" s="30"/>
      <c r="P40" s="21">
        <v>1.45</v>
      </c>
      <c r="Q40" s="30"/>
      <c r="R40" s="27">
        <v>100.5</v>
      </c>
      <c r="S40" s="30"/>
      <c r="T40" s="30"/>
      <c r="U40" s="21">
        <v>0.09</v>
      </c>
    </row>
    <row r="41" spans="1:22" ht="24" x14ac:dyDescent="0.25">
      <c r="A41" s="30"/>
      <c r="B41" s="26" t="s">
        <v>36</v>
      </c>
      <c r="C41" s="11">
        <v>40</v>
      </c>
      <c r="D41" s="11">
        <v>3</v>
      </c>
      <c r="E41" s="11">
        <v>1</v>
      </c>
      <c r="F41" s="11">
        <v>21</v>
      </c>
      <c r="G41" s="11">
        <v>105</v>
      </c>
      <c r="H41" s="21">
        <v>0.04</v>
      </c>
      <c r="I41" s="30"/>
      <c r="J41" s="21">
        <v>0.01</v>
      </c>
      <c r="K41" s="30"/>
      <c r="L41" s="30"/>
      <c r="M41" s="27">
        <v>199.6</v>
      </c>
      <c r="N41" s="27">
        <v>37.200000000000003</v>
      </c>
      <c r="O41" s="21">
        <v>1.28</v>
      </c>
      <c r="P41" s="27">
        <v>2.4</v>
      </c>
      <c r="Q41" s="29">
        <v>5.8</v>
      </c>
      <c r="R41" s="27">
        <v>7.6</v>
      </c>
      <c r="S41" s="30"/>
      <c r="T41" s="30"/>
      <c r="U41" s="21">
        <v>0.48</v>
      </c>
    </row>
    <row r="42" spans="1:22" x14ac:dyDescent="0.25">
      <c r="A42" s="30"/>
      <c r="B42" s="26" t="s">
        <v>37</v>
      </c>
      <c r="C42" s="11">
        <v>130</v>
      </c>
      <c r="D42" s="11">
        <v>1</v>
      </c>
      <c r="E42" s="30"/>
      <c r="F42" s="11">
        <v>17</v>
      </c>
      <c r="G42" s="11">
        <v>69</v>
      </c>
      <c r="H42" s="21">
        <v>0.05</v>
      </c>
      <c r="I42" s="11">
        <v>16</v>
      </c>
      <c r="J42" s="21">
        <v>0.03</v>
      </c>
      <c r="K42" s="30"/>
      <c r="L42" s="30"/>
      <c r="M42" s="27">
        <v>44.2</v>
      </c>
      <c r="N42" s="27">
        <v>472.6</v>
      </c>
      <c r="O42" s="27">
        <v>3.4</v>
      </c>
      <c r="P42" s="21">
        <v>0.51</v>
      </c>
      <c r="Q42" s="29">
        <v>13.6</v>
      </c>
      <c r="R42" s="27">
        <v>25.6</v>
      </c>
      <c r="S42" s="30"/>
      <c r="T42" s="30"/>
      <c r="U42" s="21">
        <v>3.52</v>
      </c>
    </row>
    <row r="43" spans="1:22" x14ac:dyDescent="0.25">
      <c r="A43" s="157" t="s">
        <v>38</v>
      </c>
      <c r="B43" s="158"/>
      <c r="C43" s="33">
        <v>585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2" x14ac:dyDescent="0.25">
      <c r="A44" s="177" t="s">
        <v>60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43"/>
    </row>
    <row r="45" spans="1:22" x14ac:dyDescent="0.25">
      <c r="A45" s="182" t="s">
        <v>61</v>
      </c>
      <c r="B45" s="182" t="s">
        <v>62</v>
      </c>
      <c r="C45" s="189" t="s">
        <v>5</v>
      </c>
      <c r="D45" s="191" t="s">
        <v>6</v>
      </c>
      <c r="E45" s="192"/>
      <c r="F45" s="193"/>
      <c r="G45" s="182" t="s">
        <v>7</v>
      </c>
      <c r="H45" s="171" t="s">
        <v>63</v>
      </c>
      <c r="I45" s="172"/>
      <c r="J45" s="172"/>
      <c r="K45" s="173"/>
      <c r="L45" s="174" t="s">
        <v>64</v>
      </c>
      <c r="M45" s="175"/>
      <c r="N45" s="175"/>
      <c r="O45" s="176"/>
    </row>
    <row r="46" spans="1:22" x14ac:dyDescent="0.25">
      <c r="A46" s="183"/>
      <c r="B46" s="183"/>
      <c r="C46" s="190"/>
      <c r="D46" s="44" t="s">
        <v>11</v>
      </c>
      <c r="E46" s="45" t="s">
        <v>12</v>
      </c>
      <c r="F46" s="45" t="s">
        <v>13</v>
      </c>
      <c r="G46" s="183"/>
      <c r="H46" s="45" t="s">
        <v>65</v>
      </c>
      <c r="I46" s="45" t="s">
        <v>66</v>
      </c>
      <c r="J46" s="45" t="s">
        <v>67</v>
      </c>
      <c r="K46" s="45" t="s">
        <v>68</v>
      </c>
      <c r="L46" s="45" t="s">
        <v>69</v>
      </c>
      <c r="M46" s="45" t="s">
        <v>70</v>
      </c>
      <c r="N46" s="45" t="s">
        <v>71</v>
      </c>
      <c r="O46" s="45" t="s">
        <v>72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4" t="s">
        <v>28</v>
      </c>
      <c r="B48" s="155"/>
      <c r="C48" s="156"/>
      <c r="D48" s="18">
        <v>8.77</v>
      </c>
      <c r="E48" s="14">
        <v>10.61</v>
      </c>
      <c r="F48" s="18">
        <v>49.65</v>
      </c>
      <c r="G48" s="17">
        <v>329.17</v>
      </c>
      <c r="H48" s="18">
        <v>0.13</v>
      </c>
      <c r="I48" s="14">
        <v>0.95</v>
      </c>
      <c r="J48" s="14">
        <v>40</v>
      </c>
      <c r="K48" s="14">
        <v>0.22</v>
      </c>
      <c r="L48" s="14">
        <v>104.18</v>
      </c>
      <c r="M48" s="14">
        <v>71.290000000000006</v>
      </c>
      <c r="N48" s="14">
        <v>23.64</v>
      </c>
      <c r="O48" s="14">
        <v>1.05</v>
      </c>
    </row>
    <row r="49" spans="1:15" ht="36" x14ac:dyDescent="0.25">
      <c r="A49" s="38" t="s">
        <v>29</v>
      </c>
      <c r="B49" s="26" t="s">
        <v>30</v>
      </c>
      <c r="C49" s="46" t="s">
        <v>31</v>
      </c>
      <c r="D49" s="25">
        <v>7.25</v>
      </c>
      <c r="E49" s="21">
        <v>10.45</v>
      </c>
      <c r="F49" s="25">
        <v>28.8</v>
      </c>
      <c r="G49" s="24">
        <v>238.25</v>
      </c>
      <c r="H49" s="25">
        <v>0.11</v>
      </c>
      <c r="I49" s="21">
        <v>0.95</v>
      </c>
      <c r="J49" s="21">
        <v>40</v>
      </c>
      <c r="K49" s="21">
        <v>0.22</v>
      </c>
      <c r="L49" s="21">
        <v>99.66</v>
      </c>
      <c r="M49" s="21">
        <v>71.290000000000006</v>
      </c>
      <c r="N49" s="21">
        <v>23.64</v>
      </c>
      <c r="O49" s="21">
        <v>0.79</v>
      </c>
    </row>
    <row r="50" spans="1:15" ht="24" x14ac:dyDescent="0.25">
      <c r="A50" s="38" t="s">
        <v>73</v>
      </c>
      <c r="B50" s="26" t="s">
        <v>74</v>
      </c>
      <c r="C50" s="32">
        <v>200</v>
      </c>
      <c r="D50" s="30"/>
      <c r="E50" s="30"/>
      <c r="F50" s="25">
        <v>11.01</v>
      </c>
      <c r="G50" s="24">
        <v>44.04</v>
      </c>
      <c r="H50" s="30"/>
      <c r="I50" s="30"/>
      <c r="J50" s="30"/>
      <c r="K50" s="30"/>
      <c r="L50" s="21">
        <v>0.52</v>
      </c>
      <c r="M50" s="30"/>
      <c r="N50" s="30"/>
      <c r="O50" s="21">
        <v>0.04</v>
      </c>
    </row>
    <row r="51" spans="1:15" ht="36" x14ac:dyDescent="0.25">
      <c r="A51" s="30"/>
      <c r="B51" s="26" t="s">
        <v>75</v>
      </c>
      <c r="C51" s="47">
        <v>20</v>
      </c>
      <c r="D51" s="25">
        <v>1.52</v>
      </c>
      <c r="E51" s="21">
        <v>0.16</v>
      </c>
      <c r="F51" s="24">
        <v>9.84</v>
      </c>
      <c r="G51" s="24">
        <v>46.88</v>
      </c>
      <c r="H51" s="25">
        <v>0.02</v>
      </c>
      <c r="I51" s="30"/>
      <c r="J51" s="30"/>
      <c r="K51" s="30"/>
      <c r="L51" s="21">
        <v>4</v>
      </c>
      <c r="M51" s="30"/>
      <c r="N51" s="30"/>
      <c r="O51" s="21">
        <v>0.22</v>
      </c>
    </row>
    <row r="52" spans="1:15" x14ac:dyDescent="0.25">
      <c r="A52" s="30"/>
      <c r="B52" s="26"/>
      <c r="C52" s="47"/>
      <c r="D52" s="25"/>
      <c r="E52" s="21"/>
      <c r="F52" s="21"/>
      <c r="G52" s="21"/>
      <c r="H52" s="21"/>
      <c r="I52" s="30"/>
      <c r="J52" s="30"/>
      <c r="K52" s="30"/>
      <c r="L52" s="21"/>
      <c r="M52" s="30"/>
      <c r="N52" s="30"/>
      <c r="O52" s="21"/>
    </row>
    <row r="53" spans="1:15" x14ac:dyDescent="0.25">
      <c r="A53" s="177" t="s">
        <v>76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48"/>
    </row>
    <row r="54" spans="1:15" ht="60" x14ac:dyDescent="0.25">
      <c r="A54" s="178" t="s">
        <v>3</v>
      </c>
      <c r="B54" s="180" t="s">
        <v>4</v>
      </c>
      <c r="C54" s="182" t="s">
        <v>5</v>
      </c>
      <c r="D54" s="151" t="s">
        <v>6</v>
      </c>
      <c r="E54" s="152"/>
      <c r="F54" s="153"/>
      <c r="G54" s="182" t="s">
        <v>7</v>
      </c>
      <c r="H54" s="184" t="s">
        <v>8</v>
      </c>
      <c r="I54" s="185"/>
      <c r="J54" s="10" t="s">
        <v>9</v>
      </c>
      <c r="K54" s="151" t="s">
        <v>40</v>
      </c>
      <c r="L54" s="152"/>
      <c r="M54" s="152"/>
      <c r="N54" s="153"/>
    </row>
    <row r="55" spans="1:15" ht="24" x14ac:dyDescent="0.25">
      <c r="A55" s="179"/>
      <c r="B55" s="181"/>
      <c r="C55" s="183"/>
      <c r="D55" s="6" t="s">
        <v>11</v>
      </c>
      <c r="E55" s="6" t="s">
        <v>12</v>
      </c>
      <c r="F55" s="6" t="s">
        <v>13</v>
      </c>
      <c r="G55" s="183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4" t="s">
        <v>28</v>
      </c>
      <c r="B57" s="155"/>
      <c r="C57" s="156"/>
      <c r="D57" s="18">
        <v>49.67</v>
      </c>
      <c r="E57" s="14">
        <v>60.23</v>
      </c>
      <c r="F57" s="14">
        <v>212.58</v>
      </c>
      <c r="G57" s="14">
        <v>1601.82</v>
      </c>
      <c r="H57" s="15">
        <v>0.69</v>
      </c>
      <c r="I57" s="34">
        <v>65.069999999999993</v>
      </c>
      <c r="J57" s="14">
        <v>778.3</v>
      </c>
      <c r="K57" s="18">
        <v>442</v>
      </c>
      <c r="L57" s="15">
        <v>415.37</v>
      </c>
      <c r="M57" s="14">
        <v>141.02000000000001</v>
      </c>
      <c r="N57" s="18">
        <v>14.75</v>
      </c>
    </row>
    <row r="58" spans="1:15" x14ac:dyDescent="0.25">
      <c r="A58" s="30"/>
      <c r="B58" s="9" t="s">
        <v>44</v>
      </c>
      <c r="C58" s="30"/>
      <c r="D58" s="49">
        <v>22.5</v>
      </c>
      <c r="E58" s="35">
        <v>23</v>
      </c>
      <c r="F58" s="35">
        <v>95.75</v>
      </c>
      <c r="G58" s="35">
        <v>679.99</v>
      </c>
      <c r="H58" s="37">
        <v>0.24</v>
      </c>
      <c r="I58" s="36">
        <v>1.88</v>
      </c>
      <c r="J58" s="35">
        <v>40</v>
      </c>
      <c r="K58" s="49">
        <v>279.67</v>
      </c>
      <c r="L58" s="37">
        <v>103.19</v>
      </c>
      <c r="M58" s="35">
        <v>29.37</v>
      </c>
      <c r="N58" s="49">
        <v>2.21</v>
      </c>
    </row>
    <row r="59" spans="1:15" ht="36" x14ac:dyDescent="0.25">
      <c r="A59" s="38" t="s">
        <v>29</v>
      </c>
      <c r="B59" s="26" t="s">
        <v>30</v>
      </c>
      <c r="C59" s="20" t="s">
        <v>31</v>
      </c>
      <c r="D59" s="25">
        <v>7.25</v>
      </c>
      <c r="E59" s="21">
        <v>10.45</v>
      </c>
      <c r="F59" s="21">
        <v>28.8</v>
      </c>
      <c r="G59" s="21">
        <v>238.25</v>
      </c>
      <c r="H59" s="22">
        <v>0.11</v>
      </c>
      <c r="I59" s="39">
        <v>0.95</v>
      </c>
      <c r="J59" s="21">
        <v>40</v>
      </c>
      <c r="K59" s="25">
        <v>99.66</v>
      </c>
      <c r="L59" s="22">
        <v>71.290000000000006</v>
      </c>
      <c r="M59" s="21">
        <v>23.64</v>
      </c>
      <c r="N59" s="25">
        <v>0.79</v>
      </c>
    </row>
    <row r="60" spans="1:15" ht="36" x14ac:dyDescent="0.25">
      <c r="A60" s="38" t="s">
        <v>32</v>
      </c>
      <c r="B60" s="26" t="s">
        <v>45</v>
      </c>
      <c r="C60" s="11">
        <v>200</v>
      </c>
      <c r="D60" s="25">
        <v>1.99</v>
      </c>
      <c r="E60" s="27">
        <v>1.7</v>
      </c>
      <c r="F60" s="21">
        <v>15.89</v>
      </c>
      <c r="G60" s="21">
        <v>86.81</v>
      </c>
      <c r="H60" s="22">
        <v>0.03</v>
      </c>
      <c r="I60" s="39">
        <v>0.65</v>
      </c>
      <c r="J60" s="30"/>
      <c r="K60" s="25">
        <v>64.430000000000007</v>
      </c>
      <c r="L60" s="30"/>
      <c r="M60" s="30"/>
      <c r="N60" s="29">
        <v>0.4</v>
      </c>
    </row>
    <row r="61" spans="1:15" ht="36" x14ac:dyDescent="0.25">
      <c r="A61" s="38" t="s">
        <v>34</v>
      </c>
      <c r="B61" s="26" t="s">
        <v>35</v>
      </c>
      <c r="C61" s="11">
        <v>10</v>
      </c>
      <c r="D61" s="50">
        <v>2.6</v>
      </c>
      <c r="E61" s="21">
        <v>2.65</v>
      </c>
      <c r="F61" s="21">
        <v>0.35</v>
      </c>
      <c r="G61" s="21">
        <v>35.65</v>
      </c>
      <c r="H61" s="30"/>
      <c r="I61" s="39">
        <v>0.28000000000000003</v>
      </c>
      <c r="J61" s="30"/>
      <c r="K61" s="51">
        <v>100.5</v>
      </c>
      <c r="L61" s="30"/>
      <c r="M61" s="30"/>
      <c r="N61" s="25">
        <v>0.09</v>
      </c>
    </row>
    <row r="62" spans="1:15" ht="24" x14ac:dyDescent="0.25">
      <c r="A62" s="30"/>
      <c r="B62" s="26" t="s">
        <v>36</v>
      </c>
      <c r="C62" s="11">
        <v>40</v>
      </c>
      <c r="D62" s="11">
        <v>3</v>
      </c>
      <c r="E62" s="11">
        <v>1</v>
      </c>
      <c r="F62" s="11">
        <v>21</v>
      </c>
      <c r="G62" s="11">
        <v>105</v>
      </c>
      <c r="H62" s="22">
        <v>0.04</v>
      </c>
      <c r="I62" s="30"/>
      <c r="J62" s="30"/>
      <c r="K62" s="27">
        <v>7.6</v>
      </c>
      <c r="L62" s="30"/>
      <c r="M62" s="30"/>
      <c r="N62" s="25">
        <v>0.48</v>
      </c>
    </row>
    <row r="63" spans="1:15" ht="24" x14ac:dyDescent="0.25">
      <c r="A63" s="38" t="s">
        <v>77</v>
      </c>
      <c r="B63" s="26" t="s">
        <v>78</v>
      </c>
      <c r="C63" s="11">
        <v>100</v>
      </c>
      <c r="D63" s="25">
        <v>7.66</v>
      </c>
      <c r="E63" s="27">
        <v>7.2</v>
      </c>
      <c r="F63" s="21">
        <v>29.71</v>
      </c>
      <c r="G63" s="21">
        <v>214.28</v>
      </c>
      <c r="H63" s="22">
        <v>0.06</v>
      </c>
      <c r="I63" s="30"/>
      <c r="J63" s="30"/>
      <c r="K63" s="25">
        <v>7.48</v>
      </c>
      <c r="L63" s="29">
        <v>31.9</v>
      </c>
      <c r="M63" s="21">
        <v>5.73</v>
      </c>
      <c r="N63" s="25">
        <v>0.45</v>
      </c>
    </row>
    <row r="64" spans="1:15" x14ac:dyDescent="0.25">
      <c r="A64" s="157" t="s">
        <v>38</v>
      </c>
      <c r="B64" s="158"/>
      <c r="C64" s="33">
        <v>555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x14ac:dyDescent="0.25">
      <c r="A65" s="30"/>
      <c r="B65" s="9" t="s">
        <v>46</v>
      </c>
      <c r="C65" s="30"/>
      <c r="D65" s="49">
        <v>27.17</v>
      </c>
      <c r="E65" s="35">
        <v>37.229999999999997</v>
      </c>
      <c r="F65" s="35">
        <v>116.83</v>
      </c>
      <c r="G65" s="35">
        <v>921.83</v>
      </c>
      <c r="H65" s="37">
        <v>0.45</v>
      </c>
      <c r="I65" s="36">
        <v>63.19</v>
      </c>
      <c r="J65" s="35">
        <v>738.3</v>
      </c>
      <c r="K65" s="49">
        <v>162.33000000000001</v>
      </c>
      <c r="L65" s="37">
        <v>312.18</v>
      </c>
      <c r="M65" s="35">
        <v>111.65</v>
      </c>
      <c r="N65" s="49">
        <v>12.54</v>
      </c>
    </row>
    <row r="66" spans="1:14" ht="36" x14ac:dyDescent="0.25">
      <c r="A66" s="38" t="s">
        <v>47</v>
      </c>
      <c r="B66" s="26" t="s">
        <v>48</v>
      </c>
      <c r="C66" s="11">
        <v>100</v>
      </c>
      <c r="D66" s="11">
        <v>3</v>
      </c>
      <c r="E66" s="11">
        <v>17</v>
      </c>
      <c r="F66" s="27">
        <v>16.7</v>
      </c>
      <c r="G66" s="27">
        <v>236.7</v>
      </c>
      <c r="H66" s="22">
        <v>0.03</v>
      </c>
      <c r="I66" s="39">
        <v>3.8</v>
      </c>
      <c r="J66" s="21">
        <v>738.3</v>
      </c>
      <c r="K66" s="25">
        <v>23.3</v>
      </c>
      <c r="L66" s="22">
        <v>46.7</v>
      </c>
      <c r="M66" s="21">
        <v>28.3</v>
      </c>
      <c r="N66" s="25">
        <v>0.75</v>
      </c>
    </row>
    <row r="67" spans="1:14" ht="48" x14ac:dyDescent="0.25">
      <c r="A67" s="38" t="s">
        <v>49</v>
      </c>
      <c r="B67" s="26" t="s">
        <v>50</v>
      </c>
      <c r="C67" s="11">
        <v>250</v>
      </c>
      <c r="D67" s="25">
        <v>2.0499999999999998</v>
      </c>
      <c r="E67" s="21">
        <v>4.45</v>
      </c>
      <c r="F67" s="21">
        <v>14.7</v>
      </c>
      <c r="G67" s="21">
        <v>107.01</v>
      </c>
      <c r="H67" s="22">
        <v>0.09</v>
      </c>
      <c r="I67" s="39">
        <v>24.15</v>
      </c>
      <c r="J67" s="30"/>
      <c r="K67" s="25">
        <v>52.79</v>
      </c>
      <c r="L67" s="22">
        <v>39.700000000000003</v>
      </c>
      <c r="M67" s="21">
        <v>16.850000000000001</v>
      </c>
      <c r="N67" s="25">
        <v>1.43</v>
      </c>
    </row>
    <row r="68" spans="1:14" ht="24" x14ac:dyDescent="0.25">
      <c r="A68" s="38" t="s">
        <v>51</v>
      </c>
      <c r="B68" s="26" t="s">
        <v>52</v>
      </c>
      <c r="C68" s="11">
        <v>100</v>
      </c>
      <c r="D68" s="25">
        <v>13.16</v>
      </c>
      <c r="E68" s="21">
        <v>11.18</v>
      </c>
      <c r="F68" s="21">
        <v>17.809999999999999</v>
      </c>
      <c r="G68" s="21">
        <v>224.47</v>
      </c>
      <c r="H68" s="31">
        <v>0.1</v>
      </c>
      <c r="I68" s="39">
        <v>1.04</v>
      </c>
      <c r="J68" s="30"/>
      <c r="K68" s="51">
        <v>55.6</v>
      </c>
      <c r="L68" s="29">
        <v>97.6</v>
      </c>
      <c r="M68" s="27">
        <v>20.8</v>
      </c>
      <c r="N68" s="25">
        <v>1.42</v>
      </c>
    </row>
    <row r="69" spans="1:14" ht="24" x14ac:dyDescent="0.25">
      <c r="A69" s="38" t="s">
        <v>53</v>
      </c>
      <c r="B69" s="26" t="s">
        <v>54</v>
      </c>
      <c r="C69" s="11">
        <v>180</v>
      </c>
      <c r="D69" s="25">
        <v>6.82</v>
      </c>
      <c r="E69" s="27">
        <v>4.5999999999999996</v>
      </c>
      <c r="F69" s="21">
        <v>29.45</v>
      </c>
      <c r="G69" s="21">
        <v>186.42</v>
      </c>
      <c r="H69" s="22">
        <v>0.18</v>
      </c>
      <c r="I69" s="50">
        <v>25.2</v>
      </c>
      <c r="J69" s="30"/>
      <c r="K69" s="25">
        <v>17.57</v>
      </c>
      <c r="L69" s="22">
        <v>95.68</v>
      </c>
      <c r="M69" s="27">
        <v>35.200000000000003</v>
      </c>
      <c r="N69" s="25">
        <v>7.92</v>
      </c>
    </row>
    <row r="70" spans="1:14" ht="36" x14ac:dyDescent="0.25">
      <c r="A70" s="38" t="s">
        <v>55</v>
      </c>
      <c r="B70" s="26" t="s">
        <v>56</v>
      </c>
      <c r="C70" s="11">
        <v>200</v>
      </c>
      <c r="D70" s="25">
        <v>0.14000000000000001</v>
      </c>
      <c r="E70" s="30"/>
      <c r="F70" s="21">
        <v>22.17</v>
      </c>
      <c r="G70" s="21">
        <v>89.23</v>
      </c>
      <c r="H70" s="22">
        <v>0.01</v>
      </c>
      <c r="I70" s="39">
        <v>9</v>
      </c>
      <c r="J70" s="30"/>
      <c r="K70" s="25">
        <v>5.82</v>
      </c>
      <c r="L70" s="30"/>
      <c r="M70" s="30"/>
      <c r="N70" s="25">
        <v>0.12</v>
      </c>
    </row>
    <row r="71" spans="1:14" ht="24" x14ac:dyDescent="0.25">
      <c r="A71" s="30"/>
      <c r="B71" s="26" t="s">
        <v>57</v>
      </c>
      <c r="C71" s="11">
        <v>40</v>
      </c>
      <c r="D71" s="11">
        <v>2</v>
      </c>
      <c r="E71" s="30"/>
      <c r="F71" s="11">
        <v>16</v>
      </c>
      <c r="G71" s="11">
        <v>78</v>
      </c>
      <c r="H71" s="22">
        <v>0.04</v>
      </c>
      <c r="I71" s="30"/>
      <c r="J71" s="30"/>
      <c r="K71" s="25">
        <v>7.25</v>
      </c>
      <c r="L71" s="22">
        <v>32.5</v>
      </c>
      <c r="M71" s="21">
        <v>10.5</v>
      </c>
      <c r="N71" s="25">
        <v>0.9</v>
      </c>
    </row>
    <row r="72" spans="1:14" x14ac:dyDescent="0.25">
      <c r="A72" s="157" t="s">
        <v>38</v>
      </c>
      <c r="B72" s="158"/>
      <c r="C72" s="33">
        <v>870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x14ac:dyDescent="0.25">
      <c r="A73" s="159" t="s">
        <v>79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x14ac:dyDescent="0.2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</row>
    <row r="75" spans="1:14" ht="36" x14ac:dyDescent="0.25">
      <c r="A75" s="52" t="s">
        <v>80</v>
      </c>
      <c r="B75" s="52" t="s">
        <v>81</v>
      </c>
      <c r="C75" s="53" t="s">
        <v>82</v>
      </c>
      <c r="D75" s="161" t="s">
        <v>83</v>
      </c>
      <c r="E75" s="162"/>
      <c r="F75" s="163"/>
      <c r="G75" s="164" t="s">
        <v>84</v>
      </c>
      <c r="H75" s="166" t="s">
        <v>85</v>
      </c>
      <c r="I75" s="167"/>
      <c r="J75" s="54" t="s">
        <v>86</v>
      </c>
      <c r="K75" s="168" t="s">
        <v>87</v>
      </c>
      <c r="L75" s="169"/>
      <c r="M75" s="169"/>
      <c r="N75" s="170"/>
    </row>
    <row r="76" spans="1:14" ht="24" x14ac:dyDescent="0.25">
      <c r="A76" s="55" t="s">
        <v>88</v>
      </c>
      <c r="B76" s="56" t="s">
        <v>89</v>
      </c>
      <c r="C76" s="55" t="s">
        <v>90</v>
      </c>
      <c r="D76" s="57" t="s">
        <v>91</v>
      </c>
      <c r="E76" s="57" t="s">
        <v>92</v>
      </c>
      <c r="F76" s="57" t="s">
        <v>93</v>
      </c>
      <c r="G76" s="165"/>
      <c r="H76" s="57" t="s">
        <v>94</v>
      </c>
      <c r="I76" s="57" t="s">
        <v>95</v>
      </c>
      <c r="J76" s="58" t="s">
        <v>96</v>
      </c>
      <c r="K76" s="57" t="s">
        <v>97</v>
      </c>
      <c r="L76" s="57" t="s">
        <v>98</v>
      </c>
      <c r="M76" s="57" t="s">
        <v>99</v>
      </c>
      <c r="N76" s="57" t="s">
        <v>100</v>
      </c>
    </row>
    <row r="77" spans="1:14" x14ac:dyDescent="0.25">
      <c r="A77" s="59" t="s">
        <v>101</v>
      </c>
      <c r="B77" s="60" t="s">
        <v>102</v>
      </c>
      <c r="C77" s="60" t="s">
        <v>103</v>
      </c>
      <c r="D77" s="60" t="s">
        <v>104</v>
      </c>
      <c r="E77" s="60" t="s">
        <v>105</v>
      </c>
      <c r="F77" s="60" t="s">
        <v>106</v>
      </c>
      <c r="G77" s="60" t="s">
        <v>107</v>
      </c>
      <c r="H77" s="60" t="s">
        <v>108</v>
      </c>
      <c r="I77" s="60" t="s">
        <v>109</v>
      </c>
      <c r="J77" s="60">
        <v>11</v>
      </c>
      <c r="K77" s="60">
        <v>18</v>
      </c>
      <c r="L77" s="60">
        <v>19</v>
      </c>
      <c r="M77" s="60">
        <v>20</v>
      </c>
      <c r="N77" s="60">
        <v>21</v>
      </c>
    </row>
    <row r="78" spans="1:14" x14ac:dyDescent="0.25">
      <c r="A78" s="61" t="s">
        <v>110</v>
      </c>
      <c r="B78" s="138" t="s">
        <v>111</v>
      </c>
      <c r="C78" s="139"/>
      <c r="D78" s="62">
        <f>D79+D85</f>
        <v>40.18</v>
      </c>
      <c r="E78" s="62">
        <f t="shared" ref="E78:N78" si="0">E79+E85</f>
        <v>50.379999999999995</v>
      </c>
      <c r="F78" s="62">
        <f t="shared" si="0"/>
        <v>195.6</v>
      </c>
      <c r="G78" s="62">
        <f t="shared" si="0"/>
        <v>1404.9699999999998</v>
      </c>
      <c r="H78" s="62">
        <f t="shared" si="0"/>
        <v>0.67</v>
      </c>
      <c r="I78" s="62">
        <f t="shared" si="0"/>
        <v>77.099999999999994</v>
      </c>
      <c r="J78" s="62">
        <f t="shared" si="0"/>
        <v>778.3</v>
      </c>
      <c r="K78" s="62">
        <f t="shared" si="0"/>
        <v>353.71</v>
      </c>
      <c r="L78" s="62">
        <f t="shared" si="0"/>
        <v>383.47</v>
      </c>
      <c r="M78" s="62">
        <f t="shared" si="0"/>
        <v>135.29000000000002</v>
      </c>
      <c r="N78" s="62">
        <f t="shared" si="0"/>
        <v>16.919999999999998</v>
      </c>
    </row>
    <row r="79" spans="1:14" x14ac:dyDescent="0.25">
      <c r="A79" s="63"/>
      <c r="B79" s="64" t="s">
        <v>112</v>
      </c>
      <c r="C79" s="65"/>
      <c r="D79" s="66">
        <f>D80+D81+D82+D83</f>
        <v>13.01</v>
      </c>
      <c r="E79" s="66">
        <f t="shared" ref="E79:N79" si="1">E80+E81+E82+E83</f>
        <v>13.149999999999999</v>
      </c>
      <c r="F79" s="66">
        <f t="shared" si="1"/>
        <v>78.77</v>
      </c>
      <c r="G79" s="66">
        <f t="shared" si="1"/>
        <v>483.14</v>
      </c>
      <c r="H79" s="66">
        <f t="shared" si="1"/>
        <v>0.22000000000000003</v>
      </c>
      <c r="I79" s="66">
        <f t="shared" si="1"/>
        <v>13.91</v>
      </c>
      <c r="J79" s="66">
        <f t="shared" si="1"/>
        <v>40</v>
      </c>
      <c r="K79" s="66">
        <f t="shared" si="1"/>
        <v>191.38</v>
      </c>
      <c r="L79" s="66">
        <f t="shared" si="1"/>
        <v>71.290000000000006</v>
      </c>
      <c r="M79" s="66">
        <f t="shared" si="1"/>
        <v>23.64</v>
      </c>
      <c r="N79" s="66">
        <f t="shared" si="1"/>
        <v>4.38</v>
      </c>
    </row>
    <row r="80" spans="1:14" x14ac:dyDescent="0.25">
      <c r="A80" s="67" t="s">
        <v>113</v>
      </c>
      <c r="B80" s="68" t="s">
        <v>114</v>
      </c>
      <c r="C80" s="69" t="s">
        <v>115</v>
      </c>
      <c r="D80" s="70">
        <v>7.25</v>
      </c>
      <c r="E80" s="70">
        <v>10.45</v>
      </c>
      <c r="F80" s="70">
        <v>28.8</v>
      </c>
      <c r="G80" s="70">
        <v>238.25</v>
      </c>
      <c r="H80" s="71">
        <v>0.11</v>
      </c>
      <c r="I80" s="71">
        <v>0.95</v>
      </c>
      <c r="J80" s="71">
        <v>40</v>
      </c>
      <c r="K80" s="71">
        <v>99.66</v>
      </c>
      <c r="L80" s="71">
        <v>71.290000000000006</v>
      </c>
      <c r="M80" s="71">
        <v>23.64</v>
      </c>
      <c r="N80" s="71">
        <v>0.79</v>
      </c>
    </row>
    <row r="81" spans="1:14" x14ac:dyDescent="0.25">
      <c r="A81" s="72" t="s">
        <v>116</v>
      </c>
      <c r="B81" s="73" t="s">
        <v>117</v>
      </c>
      <c r="C81" s="74">
        <v>200</v>
      </c>
      <c r="D81" s="74">
        <v>1.99</v>
      </c>
      <c r="E81" s="74">
        <v>1.7</v>
      </c>
      <c r="F81" s="74">
        <v>15.89</v>
      </c>
      <c r="G81" s="74">
        <v>86.81</v>
      </c>
      <c r="H81" s="75">
        <v>0.03</v>
      </c>
      <c r="I81" s="75">
        <v>0.65</v>
      </c>
      <c r="J81" s="76"/>
      <c r="K81" s="75">
        <v>64.430000000000007</v>
      </c>
      <c r="L81" s="76"/>
      <c r="M81" s="76"/>
      <c r="N81" s="75">
        <v>0.4</v>
      </c>
    </row>
    <row r="82" spans="1:14" x14ac:dyDescent="0.25">
      <c r="A82" s="77"/>
      <c r="B82" s="78" t="s">
        <v>118</v>
      </c>
      <c r="C82" s="79" t="s">
        <v>119</v>
      </c>
      <c r="D82" s="80">
        <v>3</v>
      </c>
      <c r="E82" s="74">
        <v>1</v>
      </c>
      <c r="F82" s="80">
        <v>21</v>
      </c>
      <c r="G82" s="80">
        <v>105</v>
      </c>
      <c r="H82" s="75">
        <v>0.04</v>
      </c>
      <c r="I82" s="76"/>
      <c r="J82" s="76"/>
      <c r="K82" s="81">
        <v>7.6</v>
      </c>
      <c r="L82" s="76"/>
      <c r="M82" s="76"/>
      <c r="N82" s="75">
        <v>0.48</v>
      </c>
    </row>
    <row r="83" spans="1:14" x14ac:dyDescent="0.25">
      <c r="A83" s="82"/>
      <c r="B83" s="83" t="s">
        <v>120</v>
      </c>
      <c r="C83" s="84">
        <v>110</v>
      </c>
      <c r="D83" s="85">
        <v>0.77</v>
      </c>
      <c r="E83" s="86"/>
      <c r="F83" s="85">
        <v>13.08</v>
      </c>
      <c r="G83" s="85">
        <v>53.08</v>
      </c>
      <c r="H83" s="87">
        <v>0.04</v>
      </c>
      <c r="I83" s="88">
        <v>12.31</v>
      </c>
      <c r="J83" s="89"/>
      <c r="K83" s="88">
        <v>19.690000000000001</v>
      </c>
      <c r="L83" s="89"/>
      <c r="M83" s="89"/>
      <c r="N83" s="88">
        <v>2.71</v>
      </c>
    </row>
    <row r="84" spans="1:14" x14ac:dyDescent="0.25">
      <c r="A84" s="82"/>
      <c r="B84" s="83"/>
      <c r="C84" s="90">
        <v>555</v>
      </c>
      <c r="D84" s="85"/>
      <c r="E84" s="86"/>
      <c r="F84" s="85"/>
      <c r="G84" s="85"/>
      <c r="H84" s="87"/>
      <c r="I84" s="88"/>
      <c r="J84" s="89"/>
      <c r="K84" s="88"/>
      <c r="L84" s="89"/>
      <c r="M84" s="89"/>
      <c r="N84" s="88"/>
    </row>
    <row r="85" spans="1:14" x14ac:dyDescent="0.25">
      <c r="A85" s="82"/>
      <c r="B85" s="91" t="s">
        <v>121</v>
      </c>
      <c r="C85" s="90"/>
      <c r="D85" s="92">
        <f>D86+D87+D88+D89+D90+D91</f>
        <v>27.17</v>
      </c>
      <c r="E85" s="92">
        <f t="shared" ref="E85:N85" si="2">E86+E87+E88+E89+E90+E91</f>
        <v>37.229999999999997</v>
      </c>
      <c r="F85" s="92">
        <f t="shared" si="2"/>
        <v>116.83</v>
      </c>
      <c r="G85" s="92">
        <f t="shared" si="2"/>
        <v>921.82999999999993</v>
      </c>
      <c r="H85" s="92">
        <f t="shared" si="2"/>
        <v>0.45</v>
      </c>
      <c r="I85" s="92">
        <f t="shared" si="2"/>
        <v>63.19</v>
      </c>
      <c r="J85" s="92">
        <f t="shared" si="2"/>
        <v>738.3</v>
      </c>
      <c r="K85" s="92">
        <f t="shared" si="2"/>
        <v>162.32999999999998</v>
      </c>
      <c r="L85" s="92">
        <f t="shared" si="2"/>
        <v>312.18</v>
      </c>
      <c r="M85" s="92">
        <f t="shared" si="2"/>
        <v>111.65</v>
      </c>
      <c r="N85" s="92">
        <f t="shared" si="2"/>
        <v>12.54</v>
      </c>
    </row>
    <row r="86" spans="1:14" ht="48" x14ac:dyDescent="0.25">
      <c r="A86" s="93" t="s">
        <v>122</v>
      </c>
      <c r="B86" s="94" t="s">
        <v>123</v>
      </c>
      <c r="C86" s="95">
        <v>100</v>
      </c>
      <c r="D86" s="80">
        <v>3</v>
      </c>
      <c r="E86" s="80">
        <v>17</v>
      </c>
      <c r="F86" s="80">
        <v>16.7</v>
      </c>
      <c r="G86" s="80">
        <v>236.7</v>
      </c>
      <c r="H86" s="96">
        <v>0.03</v>
      </c>
      <c r="I86" s="96">
        <v>3.8</v>
      </c>
      <c r="J86" s="96">
        <v>738.3</v>
      </c>
      <c r="K86" s="96">
        <v>23.3</v>
      </c>
      <c r="L86" s="96">
        <v>46.7</v>
      </c>
      <c r="M86" s="96">
        <v>28.3</v>
      </c>
      <c r="N86" s="96">
        <v>0.75</v>
      </c>
    </row>
    <row r="87" spans="1:14" ht="60.75" x14ac:dyDescent="0.25">
      <c r="A87" s="72" t="s">
        <v>124</v>
      </c>
      <c r="B87" s="97" t="s">
        <v>125</v>
      </c>
      <c r="C87" s="74">
        <v>250</v>
      </c>
      <c r="D87" s="96">
        <v>2.0499999999999998</v>
      </c>
      <c r="E87" s="96">
        <v>4.45</v>
      </c>
      <c r="F87" s="96">
        <v>14.7</v>
      </c>
      <c r="G87" s="96">
        <v>107.01</v>
      </c>
      <c r="H87" s="96">
        <v>0.09</v>
      </c>
      <c r="I87" s="96">
        <v>24.15</v>
      </c>
      <c r="J87" s="98"/>
      <c r="K87" s="96">
        <v>52.79</v>
      </c>
      <c r="L87" s="96">
        <v>39.700000000000003</v>
      </c>
      <c r="M87" s="96">
        <v>16.850000000000001</v>
      </c>
      <c r="N87" s="96">
        <v>1.43</v>
      </c>
    </row>
    <row r="88" spans="1:14" x14ac:dyDescent="0.25">
      <c r="A88" s="99" t="s">
        <v>126</v>
      </c>
      <c r="B88" s="78" t="s">
        <v>127</v>
      </c>
      <c r="C88" s="80">
        <v>100</v>
      </c>
      <c r="D88" s="80">
        <v>13.16</v>
      </c>
      <c r="E88" s="80">
        <v>11.18</v>
      </c>
      <c r="F88" s="80">
        <v>17.809999999999999</v>
      </c>
      <c r="G88" s="80">
        <v>224.47</v>
      </c>
      <c r="H88" s="80">
        <v>0.1</v>
      </c>
      <c r="I88" s="80">
        <v>1.04</v>
      </c>
      <c r="J88" s="80"/>
      <c r="K88" s="80">
        <v>55.6</v>
      </c>
      <c r="L88" s="80">
        <v>97.6</v>
      </c>
      <c r="M88" s="80">
        <v>20.8</v>
      </c>
      <c r="N88" s="80">
        <v>1.42</v>
      </c>
    </row>
    <row r="89" spans="1:14" x14ac:dyDescent="0.25">
      <c r="A89" s="100" t="s">
        <v>128</v>
      </c>
      <c r="B89" s="78" t="s">
        <v>129</v>
      </c>
      <c r="C89" s="80">
        <v>180</v>
      </c>
      <c r="D89" s="80">
        <v>6.82</v>
      </c>
      <c r="E89" s="80">
        <v>4.5999999999999996</v>
      </c>
      <c r="F89" s="80">
        <v>29.45</v>
      </c>
      <c r="G89" s="80">
        <v>186.42</v>
      </c>
      <c r="H89" s="80">
        <v>0.18</v>
      </c>
      <c r="I89" s="101">
        <v>25.2</v>
      </c>
      <c r="J89" s="80"/>
      <c r="K89" s="80">
        <v>17.57</v>
      </c>
      <c r="L89" s="80">
        <v>95.68</v>
      </c>
      <c r="M89" s="80">
        <v>35.200000000000003</v>
      </c>
      <c r="N89" s="80">
        <v>7.92</v>
      </c>
    </row>
    <row r="90" spans="1:14" x14ac:dyDescent="0.25">
      <c r="A90" s="102" t="s">
        <v>130</v>
      </c>
      <c r="B90" s="78" t="s">
        <v>131</v>
      </c>
      <c r="C90" s="74" t="s">
        <v>132</v>
      </c>
      <c r="D90" s="103">
        <v>0.14000000000000001</v>
      </c>
      <c r="E90" s="98"/>
      <c r="F90" s="103">
        <v>22.17</v>
      </c>
      <c r="G90" s="96">
        <v>89.23</v>
      </c>
      <c r="H90" s="96" t="s">
        <v>133</v>
      </c>
      <c r="I90" s="103" t="s">
        <v>134</v>
      </c>
      <c r="J90" s="98"/>
      <c r="K90" s="103" t="s">
        <v>135</v>
      </c>
      <c r="L90" s="98"/>
      <c r="M90" s="98"/>
      <c r="N90" s="96" t="s">
        <v>136</v>
      </c>
    </row>
    <row r="91" spans="1:14" x14ac:dyDescent="0.25">
      <c r="A91" s="104"/>
      <c r="B91" s="78" t="s">
        <v>137</v>
      </c>
      <c r="C91" s="74">
        <v>40</v>
      </c>
      <c r="D91" s="80">
        <v>2</v>
      </c>
      <c r="E91" s="74"/>
      <c r="F91" s="80">
        <v>16</v>
      </c>
      <c r="G91" s="80">
        <v>78</v>
      </c>
      <c r="H91" s="96">
        <v>0.04</v>
      </c>
      <c r="I91" s="98"/>
      <c r="J91" s="98"/>
      <c r="K91" s="103">
        <v>7.25</v>
      </c>
      <c r="L91" s="98">
        <v>32.5</v>
      </c>
      <c r="M91" s="98">
        <v>10.5</v>
      </c>
      <c r="N91" s="96">
        <v>0.9</v>
      </c>
    </row>
    <row r="92" spans="1:14" x14ac:dyDescent="0.25">
      <c r="A92" s="104"/>
      <c r="B92" s="105"/>
      <c r="C92" s="106">
        <v>870</v>
      </c>
      <c r="D92" s="80"/>
      <c r="E92" s="74"/>
      <c r="F92" s="80"/>
      <c r="G92" s="80"/>
      <c r="H92" s="96"/>
      <c r="I92" s="98"/>
      <c r="J92" s="98"/>
      <c r="K92" s="103"/>
      <c r="L92" s="98"/>
      <c r="M92" s="98"/>
      <c r="N92" s="96"/>
    </row>
    <row r="93" spans="1:14" x14ac:dyDescent="0.25">
      <c r="A93" s="82"/>
      <c r="B93" s="83"/>
      <c r="C93" s="90"/>
      <c r="D93" s="85"/>
      <c r="E93" s="86"/>
      <c r="F93" s="85"/>
      <c r="G93" s="85"/>
      <c r="H93" s="87"/>
      <c r="I93" s="88"/>
      <c r="J93" s="89"/>
      <c r="K93" s="88"/>
      <c r="L93" s="89"/>
      <c r="M93" s="89"/>
      <c r="N93" s="88"/>
    </row>
    <row r="94" spans="1:14" x14ac:dyDescent="0.25">
      <c r="A94" s="140" t="s">
        <v>138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1:14" x14ac:dyDescent="0.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1:14" ht="33.75" x14ac:dyDescent="0.25">
      <c r="A96" s="107" t="s">
        <v>80</v>
      </c>
      <c r="B96" s="107" t="s">
        <v>81</v>
      </c>
      <c r="C96" s="108" t="s">
        <v>82</v>
      </c>
      <c r="D96" s="142" t="s">
        <v>83</v>
      </c>
      <c r="E96" s="143"/>
      <c r="F96" s="144"/>
      <c r="G96" s="145" t="s">
        <v>84</v>
      </c>
      <c r="H96" s="147" t="s">
        <v>85</v>
      </c>
      <c r="I96" s="148"/>
      <c r="J96" s="109" t="s">
        <v>86</v>
      </c>
      <c r="K96" s="149"/>
      <c r="L96" s="149"/>
      <c r="M96" s="149"/>
      <c r="N96" s="150"/>
    </row>
    <row r="97" spans="1:14" ht="22.5" x14ac:dyDescent="0.25">
      <c r="A97" s="110" t="s">
        <v>88</v>
      </c>
      <c r="B97" s="111" t="s">
        <v>89</v>
      </c>
      <c r="C97" s="110" t="s">
        <v>90</v>
      </c>
      <c r="D97" s="112" t="s">
        <v>91</v>
      </c>
      <c r="E97" s="112" t="s">
        <v>92</v>
      </c>
      <c r="F97" s="112" t="s">
        <v>93</v>
      </c>
      <c r="G97" s="146"/>
      <c r="H97" s="113" t="s">
        <v>94</v>
      </c>
      <c r="I97" s="113" t="s">
        <v>95</v>
      </c>
      <c r="J97" s="114" t="s">
        <v>96</v>
      </c>
      <c r="K97" s="113" t="s">
        <v>97</v>
      </c>
      <c r="L97" s="113" t="s">
        <v>98</v>
      </c>
      <c r="M97" s="113" t="s">
        <v>99</v>
      </c>
      <c r="N97" s="113" t="s">
        <v>100</v>
      </c>
    </row>
    <row r="98" spans="1:14" x14ac:dyDescent="0.25">
      <c r="A98" s="115" t="s">
        <v>101</v>
      </c>
      <c r="B98" s="116" t="s">
        <v>102</v>
      </c>
      <c r="C98" s="116" t="s">
        <v>103</v>
      </c>
      <c r="D98" s="116" t="s">
        <v>104</v>
      </c>
      <c r="E98" s="116" t="s">
        <v>105</v>
      </c>
      <c r="F98" s="116" t="s">
        <v>106</v>
      </c>
      <c r="G98" s="116" t="s">
        <v>107</v>
      </c>
      <c r="H98" s="117" t="s">
        <v>108</v>
      </c>
      <c r="I98" s="117" t="s">
        <v>109</v>
      </c>
      <c r="J98" s="117">
        <v>11</v>
      </c>
      <c r="K98" s="117">
        <v>18</v>
      </c>
      <c r="L98" s="117">
        <v>19</v>
      </c>
      <c r="M98" s="117">
        <v>20</v>
      </c>
      <c r="N98" s="117">
        <v>21</v>
      </c>
    </row>
    <row r="99" spans="1:14" x14ac:dyDescent="0.25">
      <c r="A99" s="118" t="s">
        <v>110</v>
      </c>
      <c r="B99" s="136" t="s">
        <v>111</v>
      </c>
      <c r="C99" s="137"/>
      <c r="D99" s="119">
        <f>D100+D101+D102+D103+D104</f>
        <v>15.84</v>
      </c>
      <c r="E99" s="119">
        <f t="shared" ref="E99:N99" si="3">E100+E101+E102+E103+E104</f>
        <v>15.799999999999999</v>
      </c>
      <c r="F99" s="119">
        <f t="shared" si="3"/>
        <v>83.039999999999992</v>
      </c>
      <c r="G99" s="119">
        <f t="shared" si="3"/>
        <v>534.71</v>
      </c>
      <c r="H99" s="119">
        <f t="shared" si="3"/>
        <v>0.23000000000000004</v>
      </c>
      <c r="I99" s="119">
        <f t="shared" si="3"/>
        <v>17.88</v>
      </c>
      <c r="J99" s="119">
        <f t="shared" si="3"/>
        <v>40</v>
      </c>
      <c r="K99" s="119">
        <f t="shared" si="3"/>
        <v>297.79000000000008</v>
      </c>
      <c r="L99" s="119">
        <f t="shared" si="3"/>
        <v>71.290000000000006</v>
      </c>
      <c r="M99" s="119">
        <f t="shared" si="3"/>
        <v>23.64</v>
      </c>
      <c r="N99" s="119">
        <f t="shared" si="3"/>
        <v>5.28</v>
      </c>
    </row>
    <row r="100" spans="1:14" x14ac:dyDescent="0.25">
      <c r="A100" s="120" t="s">
        <v>113</v>
      </c>
      <c r="B100" s="121" t="s">
        <v>114</v>
      </c>
      <c r="C100" s="107" t="s">
        <v>115</v>
      </c>
      <c r="D100" s="122">
        <v>7.25</v>
      </c>
      <c r="E100" s="122">
        <v>10.45</v>
      </c>
      <c r="F100" s="122">
        <v>28.8</v>
      </c>
      <c r="G100" s="122">
        <v>238.25</v>
      </c>
      <c r="H100" s="122">
        <v>0.11</v>
      </c>
      <c r="I100" s="122">
        <v>0.95</v>
      </c>
      <c r="J100" s="122">
        <v>40</v>
      </c>
      <c r="K100" s="122">
        <v>99.66</v>
      </c>
      <c r="L100" s="122">
        <v>71.290000000000006</v>
      </c>
      <c r="M100" s="122">
        <v>23.64</v>
      </c>
      <c r="N100" s="122">
        <v>0.79</v>
      </c>
    </row>
    <row r="101" spans="1:14" x14ac:dyDescent="0.25">
      <c r="A101" s="123" t="s">
        <v>116</v>
      </c>
      <c r="B101" s="124" t="s">
        <v>117</v>
      </c>
      <c r="C101" s="116">
        <v>200</v>
      </c>
      <c r="D101" s="116">
        <v>1.99</v>
      </c>
      <c r="E101" s="116">
        <v>1.7</v>
      </c>
      <c r="F101" s="116">
        <v>15.89</v>
      </c>
      <c r="G101" s="116">
        <v>86.81</v>
      </c>
      <c r="H101" s="116">
        <v>0.03</v>
      </c>
      <c r="I101" s="116">
        <v>0.65</v>
      </c>
      <c r="J101" s="112"/>
      <c r="K101" s="116">
        <v>64.430000000000007</v>
      </c>
      <c r="L101" s="112"/>
      <c r="M101" s="112"/>
      <c r="N101" s="116">
        <v>0.4</v>
      </c>
    </row>
    <row r="102" spans="1:14" x14ac:dyDescent="0.25">
      <c r="A102" s="125" t="s">
        <v>139</v>
      </c>
      <c r="B102" s="126" t="s">
        <v>140</v>
      </c>
      <c r="C102" s="127">
        <v>10</v>
      </c>
      <c r="D102" s="127">
        <v>2.6</v>
      </c>
      <c r="E102" s="127">
        <v>2.65</v>
      </c>
      <c r="F102" s="127">
        <v>0.35</v>
      </c>
      <c r="G102" s="127">
        <v>35.65</v>
      </c>
      <c r="H102" s="112"/>
      <c r="I102" s="127">
        <v>0.28000000000000003</v>
      </c>
      <c r="J102" s="112"/>
      <c r="K102" s="127">
        <v>100.5</v>
      </c>
      <c r="L102" s="112"/>
      <c r="M102" s="112"/>
      <c r="N102" s="127">
        <v>0.09</v>
      </c>
    </row>
    <row r="103" spans="1:14" x14ac:dyDescent="0.25">
      <c r="A103" s="128"/>
      <c r="B103" s="126" t="s">
        <v>118</v>
      </c>
      <c r="C103" s="129" t="s">
        <v>119</v>
      </c>
      <c r="D103" s="127">
        <v>3</v>
      </c>
      <c r="E103" s="116">
        <v>1</v>
      </c>
      <c r="F103" s="127">
        <v>21</v>
      </c>
      <c r="G103" s="127">
        <v>105</v>
      </c>
      <c r="H103" s="116">
        <v>0.04</v>
      </c>
      <c r="I103" s="112"/>
      <c r="J103" s="112"/>
      <c r="K103" s="127">
        <v>7.6</v>
      </c>
      <c r="L103" s="112"/>
      <c r="M103" s="112"/>
      <c r="N103" s="116">
        <v>0.48</v>
      </c>
    </row>
    <row r="104" spans="1:14" x14ac:dyDescent="0.25">
      <c r="A104" s="130"/>
      <c r="B104" s="131" t="s">
        <v>120</v>
      </c>
      <c r="C104" s="132">
        <v>130</v>
      </c>
      <c r="D104" s="133">
        <v>1</v>
      </c>
      <c r="E104" s="134"/>
      <c r="F104" s="133">
        <v>17</v>
      </c>
      <c r="G104" s="133">
        <v>69</v>
      </c>
      <c r="H104" s="133">
        <v>0.05</v>
      </c>
      <c r="I104" s="132">
        <v>16</v>
      </c>
      <c r="J104" s="134"/>
      <c r="K104" s="132">
        <v>25.6</v>
      </c>
      <c r="L104" s="134"/>
      <c r="M104" s="134"/>
      <c r="N104" s="132">
        <v>3.52</v>
      </c>
    </row>
    <row r="105" spans="1:14" x14ac:dyDescent="0.25">
      <c r="A105" s="130"/>
      <c r="B105" s="131"/>
      <c r="C105" s="135">
        <v>585</v>
      </c>
      <c r="D105" s="133"/>
      <c r="E105" s="134"/>
      <c r="F105" s="133"/>
      <c r="G105" s="133"/>
      <c r="H105" s="133"/>
      <c r="I105" s="132"/>
      <c r="J105" s="134"/>
      <c r="K105" s="132"/>
      <c r="L105" s="134"/>
      <c r="M105" s="134"/>
      <c r="N105" s="132"/>
    </row>
  </sheetData>
  <mergeCells count="72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4:B24"/>
    <mergeCell ref="A32:B32"/>
    <mergeCell ref="A33:V33"/>
    <mergeCell ref="A34:A35"/>
    <mergeCell ref="B34:B35"/>
    <mergeCell ref="C34:C35"/>
    <mergeCell ref="D34:F34"/>
    <mergeCell ref="G34:G35"/>
    <mergeCell ref="H34:J34"/>
    <mergeCell ref="A45:A46"/>
    <mergeCell ref="B45:B46"/>
    <mergeCell ref="C45:C46"/>
    <mergeCell ref="D45:F45"/>
    <mergeCell ref="G45:G46"/>
    <mergeCell ref="K34:L34"/>
    <mergeCell ref="M34:U34"/>
    <mergeCell ref="A37:C37"/>
    <mergeCell ref="A43:B43"/>
    <mergeCell ref="A44:O44"/>
    <mergeCell ref="A48:C48"/>
    <mergeCell ref="A53:N53"/>
    <mergeCell ref="A54:A55"/>
    <mergeCell ref="B54:B55"/>
    <mergeCell ref="C54:C55"/>
    <mergeCell ref="D54:F54"/>
    <mergeCell ref="G54:G55"/>
    <mergeCell ref="H54:I54"/>
    <mergeCell ref="D75:F75"/>
    <mergeCell ref="G75:G76"/>
    <mergeCell ref="H75:I75"/>
    <mergeCell ref="K75:N75"/>
    <mergeCell ref="H45:K45"/>
    <mergeCell ref="L45:O45"/>
    <mergeCell ref="K54:N54"/>
    <mergeCell ref="A57:C57"/>
    <mergeCell ref="A64:B64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2023-02-20T08:25:48Z</dcterms:modified>
</cp:coreProperties>
</file>