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феврал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" l="1"/>
  <c r="M99" i="1"/>
  <c r="L99" i="1"/>
  <c r="K99" i="1"/>
  <c r="J99" i="1"/>
  <c r="I99" i="1"/>
  <c r="H99" i="1"/>
  <c r="G99" i="1"/>
  <c r="F99" i="1"/>
  <c r="E99" i="1"/>
  <c r="D99" i="1"/>
  <c r="N85" i="1"/>
  <c r="M85" i="1"/>
  <c r="L85" i="1"/>
  <c r="K85" i="1"/>
  <c r="J85" i="1"/>
  <c r="I85" i="1"/>
  <c r="H85" i="1"/>
  <c r="G85" i="1"/>
  <c r="F85" i="1"/>
  <c r="E85" i="1"/>
  <c r="D85" i="1"/>
  <c r="N79" i="1"/>
  <c r="M79" i="1"/>
  <c r="M78" i="1" s="1"/>
  <c r="L79" i="1"/>
  <c r="L78" i="1" s="1"/>
  <c r="K79" i="1"/>
  <c r="K78" i="1" s="1"/>
  <c r="J79" i="1"/>
  <c r="I79" i="1"/>
  <c r="I78" i="1" s="1"/>
  <c r="H79" i="1"/>
  <c r="H78" i="1" s="1"/>
  <c r="G79" i="1"/>
  <c r="G78" i="1" s="1"/>
  <c r="F79" i="1"/>
  <c r="E79" i="1"/>
  <c r="E78" i="1" s="1"/>
  <c r="D79" i="1"/>
  <c r="D78" i="1" s="1"/>
  <c r="N78" i="1"/>
  <c r="J78" i="1"/>
  <c r="F78" i="1"/>
</calcChain>
</file>

<file path=xl/sharedStrings.xml><?xml version="1.0" encoding="utf-8"?>
<sst xmlns="http://schemas.openxmlformats.org/spreadsheetml/2006/main" count="287" uniqueCount="144">
  <si>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</si>
  <si>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</si>
  <si>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</si>
  <si>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</si>
  <si>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</si>
  <si>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</si>
  <si>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</si>
  <si>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</si>
  <si>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</si>
  <si>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</si>
  <si>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</si>
  <si>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</si>
  <si>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</si>
  <si>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</si>
  <si>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</si>
  <si>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</si>
  <si>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</si>
  <si>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</si>
  <si>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</si>
  <si>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</si>
  <si>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</si>
  <si>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</si>
  <si>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</si>
  <si>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</si>
  <si>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</si>
  <si>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</si>
  <si>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</si>
  <si>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</si>
  <si>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9. ЭНЕРГЕТИЧЕСКАЯ И ПИЩЕВАЯ ЦЕННОСТЬ ЗА ДЕНЬ</t>
    </r>
  </si>
  <si>
    <r>
      <rPr>
        <sz val="9"/>
        <rFont val="Times New Roman"/>
        <family val="1"/>
      </rPr>
      <t>206/04</t>
    </r>
  </si>
  <si>
    <r>
      <rPr>
        <sz val="9"/>
        <rFont val="Times New Roman"/>
        <family val="1"/>
      </rPr>
      <t xml:space="preserve">Горошек зеленый (кукуруза) консервированный для
</t>
    </r>
    <r>
      <rPr>
        <sz val="9"/>
        <rFont val="Times New Roman"/>
        <family val="1"/>
      </rPr>
      <t>подгарнировки</t>
    </r>
  </si>
  <si>
    <r>
      <rPr>
        <sz val="9"/>
        <rFont val="Times New Roman"/>
        <family val="1"/>
      </rPr>
      <t>255/17</t>
    </r>
  </si>
  <si>
    <r>
      <rPr>
        <sz val="9"/>
        <rFont val="Times New Roman"/>
        <family val="1"/>
      </rPr>
      <t xml:space="preserve">Печень по-
</t>
    </r>
    <r>
      <rPr>
        <sz val="9"/>
        <rFont val="Times New Roman"/>
        <family val="1"/>
      </rPr>
      <t>строгановски</t>
    </r>
  </si>
  <si>
    <r>
      <rPr>
        <sz val="9"/>
        <rFont val="Times New Roman"/>
        <family val="1"/>
      </rPr>
      <t>50/50</t>
    </r>
  </si>
  <si>
    <r>
      <rPr>
        <sz val="9"/>
        <rFont val="Times New Roman"/>
        <family val="1"/>
      </rPr>
      <t>309/17</t>
    </r>
  </si>
  <si>
    <r>
      <rPr>
        <sz val="9"/>
        <rFont val="Times New Roman"/>
        <family val="1"/>
      </rPr>
      <t xml:space="preserve">Макаронные изделия
</t>
    </r>
    <r>
      <rPr>
        <sz val="9"/>
        <rFont val="Times New Roman"/>
        <family val="1"/>
      </rPr>
      <t>отварные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</si>
  <si>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</si>
  <si>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 xml:space="preserve">Компот из смеси
</t>
    </r>
    <r>
      <rPr>
        <sz val="9"/>
        <rFont val="Times New Roman"/>
        <family val="1"/>
      </rPr>
      <t>сухофруктов, витамин С</t>
    </r>
  </si>
  <si>
    <r>
      <rPr>
        <sz val="9"/>
        <rFont val="Times New Roman"/>
        <family val="1"/>
      </rPr>
      <t>Хлеб пшеничный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</si>
  <si>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</si>
  <si>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</si>
  <si>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</si>
  <si>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</si>
  <si>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</si>
  <si>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</si>
  <si>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</si>
  <si>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sz val="9"/>
        <rFont val="Times New Roman"/>
        <family val="1"/>
      </rPr>
      <t>Горошек зеленый (кукуруза) консервированный для подгарнировки</t>
    </r>
  </si>
  <si>
    <r>
      <rPr>
        <sz val="9"/>
        <rFont val="Times New Roman"/>
        <family val="1"/>
      </rPr>
      <t>Печень по-строгановски</t>
    </r>
  </si>
  <si>
    <r>
      <rPr>
        <sz val="9"/>
        <rFont val="Times New Roman"/>
        <family val="1"/>
      </rPr>
      <t>Макаронные изделия отварные</t>
    </r>
  </si>
  <si>
    <r>
      <rPr>
        <sz val="9"/>
        <rFont val="Times New Roman"/>
        <family val="1"/>
      </rPr>
      <t>Компот из смеси сухофруктов, витамин С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</si>
  <si>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</si>
  <si>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75/17</t>
    </r>
  </si>
  <si>
    <r>
      <rPr>
        <sz val="9"/>
        <rFont val="Times New Roman"/>
        <family val="1"/>
      </rPr>
      <t>Икра морковная</t>
    </r>
  </si>
  <si>
    <r>
      <rPr>
        <sz val="9"/>
        <rFont val="Times New Roman"/>
        <family val="1"/>
      </rPr>
      <t>98/17</t>
    </r>
  </si>
  <si>
    <r>
      <rPr>
        <sz val="9"/>
        <rFont val="Times New Roman"/>
        <family val="1"/>
      </rPr>
      <t>Суп крестьянский с крупой</t>
    </r>
  </si>
  <si>
    <r>
      <rPr>
        <sz val="9"/>
        <rFont val="Times New Roman"/>
        <family val="1"/>
      </rPr>
      <t>271/17</t>
    </r>
  </si>
  <si>
    <r>
      <rPr>
        <sz val="9"/>
        <rFont val="Times New Roman"/>
        <family val="1"/>
      </rPr>
      <t>Котлета домашняя</t>
    </r>
  </si>
  <si>
    <r>
      <rPr>
        <sz val="9"/>
        <rFont val="Times New Roman"/>
        <family val="1"/>
      </rPr>
      <t>303/17</t>
    </r>
  </si>
  <si>
    <r>
      <rPr>
        <sz val="9"/>
        <rFont val="Times New Roman"/>
        <family val="1"/>
      </rPr>
      <t>Каша пшенная вязкая</t>
    </r>
  </si>
  <si>
    <r>
      <rPr>
        <sz val="9"/>
        <rFont val="Times New Roman"/>
        <family val="1"/>
      </rPr>
      <t>247/06</t>
    </r>
  </si>
  <si>
    <r>
      <rPr>
        <sz val="9"/>
        <rFont val="Times New Roman"/>
        <family val="1"/>
      </rPr>
      <t>Кисель из концентрата плодового или ягодного, витамин С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</si>
  <si>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</si>
  <si>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>Печень по- строгановски</t>
    </r>
  </si>
  <si>
    <r>
      <rPr>
        <sz val="9"/>
        <rFont val="Times New Roman"/>
        <family val="1"/>
      </rPr>
      <t xml:space="preserve">Компот из смеси сухофруктов,
</t>
    </r>
    <r>
      <rPr>
        <sz val="9"/>
        <rFont val="Times New Roman"/>
        <family val="1"/>
      </rPr>
      <t>витамин С</t>
    </r>
  </si>
  <si>
    <r>
      <rPr>
        <sz val="9"/>
        <rFont val="Times New Roman"/>
        <family val="1"/>
      </rPr>
      <t>Яблоко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</si>
  <si>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</si>
  <si>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</si>
  <si>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</si>
  <si>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</si>
  <si>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</si>
  <si>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</si>
  <si>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</si>
  <si>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</si>
  <si>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</si>
  <si>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</si>
  <si>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</si>
  <si>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</si>
  <si>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</si>
  <si>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15/17</t>
    </r>
  </si>
  <si>
    <r>
      <rPr>
        <sz val="9"/>
        <rFont val="Times New Roman"/>
        <family val="1"/>
      </rPr>
      <t>Сыр (порциями)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</si>
  <si>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</si>
  <si>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</si>
  <si>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</si>
  <si>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221/16</t>
    </r>
  </si>
  <si>
    <r>
      <rPr>
        <sz val="9"/>
        <rFont val="Times New Roman"/>
        <family val="1"/>
      </rPr>
      <t>Макароны, запечённые с сыром</t>
    </r>
  </si>
  <si>
    <r>
      <rPr>
        <sz val="9"/>
        <rFont val="Times New Roman"/>
        <family val="1"/>
      </rPr>
      <t>180/5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</si>
  <si>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</si>
  <si>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</si>
  <si>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</si>
  <si>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</si>
  <si>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</si>
  <si>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</si>
  <si>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</si>
  <si>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</si>
  <si>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</si>
  <si>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</si>
  <si>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</si>
  <si>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</si>
  <si>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</si>
  <si>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</si>
  <si>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</si>
  <si>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</si>
  <si>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</si>
  <si>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</si>
  <si>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</si>
  <si>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</si>
  <si>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</si>
  <si>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</si>
  <si>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</si>
  <si>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</si>
  <si>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</si>
  <si>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</si>
  <si>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</si>
  <si>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</si>
  <si>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</si>
  <si>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</si>
  <si>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</si>
  <si>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9.</t>
  </si>
  <si>
    <t>ЭНЕРГЕТИЧЕСКАЯ И ПИЩЕВАЯ ЦЕННОСТЬ ЗА ДЕНЬ</t>
  </si>
  <si>
    <t>ЗАВТРАК</t>
  </si>
  <si>
    <t>221/16</t>
  </si>
  <si>
    <t>Макароны, запечённые с сыром</t>
  </si>
  <si>
    <t>180/5</t>
  </si>
  <si>
    <t>411/16</t>
  </si>
  <si>
    <t>Чай с сахаром</t>
  </si>
  <si>
    <t>Хлеб пшеничный</t>
  </si>
  <si>
    <t>Яблоко</t>
  </si>
  <si>
    <t>ОБЕД</t>
  </si>
  <si>
    <t>75/17</t>
  </si>
  <si>
    <t>Икра морковная</t>
  </si>
  <si>
    <t>98/17</t>
  </si>
  <si>
    <t xml:space="preserve">Суп крестьянский с крупой </t>
  </si>
  <si>
    <t>271/17</t>
  </si>
  <si>
    <t>Котлета домашняя</t>
  </si>
  <si>
    <t>303/17</t>
  </si>
  <si>
    <t>Каша пшенная вязкая</t>
  </si>
  <si>
    <t>247/06</t>
  </si>
  <si>
    <t>Кисель из концентрата плодового или ягодного, витамин С</t>
  </si>
  <si>
    <t>меню на 70 руб (с 5 по 11 кл)</t>
  </si>
  <si>
    <t>255/17</t>
  </si>
  <si>
    <t>Печень по-строгановски</t>
  </si>
  <si>
    <t>50/50</t>
  </si>
  <si>
    <t>309/17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</si>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</sst>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2" shrinkToFit="1"/>
    </xf>
    <xf numFmtId="2" fontId="9" fillId="0" borderId="18" xfId="0" applyNumberFormat="1" applyFont="1" applyFill="1" applyBorder="1" applyAlignment="1">
      <alignment horizontal="left" vertical="center" shrinkToFit="1"/>
    </xf>
    <xf numFmtId="164" fontId="9" fillId="0" borderId="18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left" vertical="center" indent="1" shrinkToFit="1"/>
    </xf>
    <xf numFmtId="0" fontId="11" fillId="0" borderId="18" xfId="0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2" fontId="9" fillId="0" borderId="18" xfId="0" applyNumberFormat="1" applyFont="1" applyFill="1" applyBorder="1" applyAlignment="1">
      <alignment horizontal="left" vertical="top" shrinkToFit="1"/>
    </xf>
    <xf numFmtId="164" fontId="9" fillId="0" borderId="18" xfId="0" applyNumberFormat="1" applyFont="1" applyFill="1" applyBorder="1" applyAlignment="1">
      <alignment horizontal="center" vertical="top" shrinkToFit="1"/>
    </xf>
    <xf numFmtId="164" fontId="9" fillId="0" borderId="18" xfId="0" applyNumberFormat="1" applyFont="1" applyFill="1" applyBorder="1" applyAlignment="1">
      <alignment horizontal="left" vertical="top" indent="1" shrinkToFit="1"/>
    </xf>
    <xf numFmtId="0" fontId="0" fillId="0" borderId="18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wrapTex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horizontal="left" vertical="top" wrapText="1"/>
    </xf>
    <xf numFmtId="2" fontId="9" fillId="0" borderId="18" xfId="0" applyNumberFormat="1" applyFont="1" applyFill="1" applyBorder="1" applyAlignment="1">
      <alignment horizontal="right" vertical="top" indent="2" shrinkToFit="1"/>
    </xf>
    <xf numFmtId="2" fontId="9" fillId="0" borderId="18" xfId="0" applyNumberFormat="1" applyFont="1" applyFill="1" applyBorder="1" applyAlignment="1">
      <alignment horizontal="left" vertical="top" indent="5" shrinkToFit="1"/>
    </xf>
    <xf numFmtId="164" fontId="9" fillId="0" borderId="18" xfId="0" applyNumberFormat="1" applyFont="1" applyFill="1" applyBorder="1" applyAlignment="1">
      <alignment horizontal="left" vertical="top" indent="5" shrinkToFit="1"/>
    </xf>
    <xf numFmtId="2" fontId="10" fillId="0" borderId="18" xfId="0" applyNumberFormat="1" applyFont="1" applyFill="1" applyBorder="1" applyAlignment="1">
      <alignment horizontal="right" vertical="top" indent="2" shrinkToFit="1"/>
    </xf>
    <xf numFmtId="2" fontId="10" fillId="0" borderId="18" xfId="0" applyNumberFormat="1" applyFont="1" applyFill="1" applyBorder="1" applyAlignment="1">
      <alignment horizontal="left" vertical="top" indent="5" shrinkToFi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0" fontId="7" fillId="0" borderId="18" xfId="0" applyFont="1" applyFill="1" applyBorder="1" applyAlignment="1">
      <alignment horizontal="right" vertical="center" wrapText="1" inden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2" fontId="9" fillId="0" borderId="18" xfId="0" applyNumberFormat="1" applyFont="1" applyFill="1" applyBorder="1" applyAlignment="1">
      <alignment horizontal="right" vertical="top" indent="1" shrinkToFit="1"/>
    </xf>
    <xf numFmtId="164" fontId="9" fillId="0" borderId="18" xfId="0" applyNumberFormat="1" applyFont="1" applyFill="1" applyBorder="1" applyAlignment="1">
      <alignment horizontal="left" vertical="top" indent="2" shrinkToFit="1"/>
    </xf>
    <xf numFmtId="2" fontId="9" fillId="0" borderId="18" xfId="0" applyNumberFormat="1" applyFont="1" applyFill="1" applyBorder="1" applyAlignment="1">
      <alignment horizontal="right" vertical="center" indent="1" shrinkToFit="1"/>
    </xf>
    <xf numFmtId="2" fontId="9" fillId="0" borderId="18" xfId="0" applyNumberFormat="1" applyFont="1" applyFill="1" applyBorder="1" applyAlignment="1">
      <alignment horizontal="left" vertical="top" indent="2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164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1" fontId="10" fillId="0" borderId="18" xfId="0" applyNumberFormat="1" applyFont="1" applyFill="1" applyBorder="1" applyAlignment="1">
      <alignment horizontal="center" vertical="center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1" fontId="9" fillId="0" borderId="18" xfId="0" applyNumberFormat="1" applyFont="1" applyFill="1" applyBorder="1" applyAlignment="1">
      <alignment horizontal="left" vertical="top" indent="2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left" vertical="center" indent="5" shrinkToFit="1"/>
    </xf>
    <xf numFmtId="2" fontId="10" fillId="0" borderId="18" xfId="0" applyNumberFormat="1" applyFont="1" applyFill="1" applyBorder="1" applyAlignment="1">
      <alignment horizontal="right" vertical="top" indent="1" shrinkToFit="1"/>
    </xf>
    <xf numFmtId="1" fontId="9" fillId="0" borderId="18" xfId="0" applyNumberFormat="1" applyFont="1" applyFill="1" applyBorder="1" applyAlignment="1">
      <alignment horizontal="right" vertical="top" indent="2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5" xfId="0" applyNumberFormat="1" applyFont="1" applyFill="1" applyBorder="1" applyAlignment="1" applyProtection="1">
      <alignment horizontal="left" vertical="center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7" fillId="0" borderId="21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" fillId="0" borderId="25" xfId="0" applyNumberFormat="1" applyFont="1" applyFill="1" applyBorder="1" applyAlignment="1" applyProtection="1">
      <alignment horizontal="left" vertical="top" indent="1"/>
    </xf>
    <xf numFmtId="0" fontId="17" fillId="0" borderId="23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0" fontId="1" fillId="0" borderId="25" xfId="0" applyFont="1" applyFill="1" applyBorder="1" applyAlignment="1">
      <alignment horizontal="left" vertical="top"/>
    </xf>
    <xf numFmtId="0" fontId="17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top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top"/>
    </xf>
    <xf numFmtId="0" fontId="1" fillId="0" borderId="25" xfId="0" applyNumberFormat="1" applyFont="1" applyFill="1" applyBorder="1" applyAlignment="1" applyProtection="1">
      <alignment horizontal="left" vertical="top"/>
    </xf>
    <xf numFmtId="0" fontId="17" fillId="0" borderId="21" xfId="0" applyNumberFormat="1" applyFont="1" applyFill="1" applyBorder="1" applyAlignment="1" applyProtection="1">
      <alignment horizontal="left" vertical="center" wrapText="1"/>
    </xf>
    <xf numFmtId="0" fontId="16" fillId="0" borderId="25" xfId="0" applyNumberFormat="1" applyFont="1" applyFill="1" applyBorder="1" applyAlignment="1" applyProtection="1">
      <alignment horizontal="center"/>
    </xf>
    <xf numFmtId="2" fontId="17" fillId="0" borderId="25" xfId="0" applyNumberFormat="1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>
      <alignment horizontal="left" vertical="center"/>
    </xf>
    <xf numFmtId="0" fontId="1" fillId="0" borderId="25" xfId="0" applyNumberFormat="1" applyFont="1" applyFill="1" applyBorder="1" applyAlignment="1" applyProtection="1">
      <alignment horizontal="right" vertical="top"/>
    </xf>
    <xf numFmtId="0" fontId="17" fillId="0" borderId="25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top"/>
    </xf>
    <xf numFmtId="2" fontId="17" fillId="0" borderId="25" xfId="0" applyNumberFormat="1" applyFont="1" applyFill="1" applyBorder="1" applyAlignment="1" applyProtection="1">
      <alignment horizontal="center"/>
    </xf>
    <xf numFmtId="0" fontId="1" fillId="0" borderId="25" xfId="0" applyFont="1" applyFill="1" applyBorder="1" applyAlignment="1">
      <alignment horizontal="right" vertical="top"/>
    </xf>
    <xf numFmtId="0" fontId="17" fillId="0" borderId="25" xfId="0" applyNumberFormat="1" applyFont="1" applyFill="1" applyBorder="1" applyAlignment="1" applyProtection="1">
      <alignment horizontal="left" wrapText="1"/>
    </xf>
    <xf numFmtId="2" fontId="1" fillId="0" borderId="25" xfId="0" applyNumberFormat="1" applyFont="1" applyFill="1" applyBorder="1" applyAlignment="1" applyProtection="1">
      <alignment horizontal="center" vertical="top"/>
    </xf>
    <xf numFmtId="0" fontId="1" fillId="0" borderId="25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top"/>
    </xf>
    <xf numFmtId="0" fontId="17" fillId="0" borderId="20" xfId="0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top" indent="1"/>
    </xf>
    <xf numFmtId="0" fontId="17" fillId="0" borderId="22" xfId="0" applyNumberFormat="1" applyFont="1" applyFill="1" applyBorder="1" applyAlignment="1" applyProtection="1">
      <alignment horizontal="left" vertical="center"/>
    </xf>
    <xf numFmtId="0" fontId="16" fillId="0" borderId="23" xfId="0" applyNumberFormat="1" applyFont="1" applyFill="1" applyBorder="1" applyAlignment="1" applyProtection="1">
      <alignment horizont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19" fillId="0" borderId="25" xfId="0" applyNumberFormat="1" applyFont="1" applyFill="1" applyBorder="1" applyAlignment="1" applyProtection="1">
      <alignment horizontal="center" vertical="top"/>
    </xf>
    <xf numFmtId="0" fontId="19" fillId="0" borderId="25" xfId="0" applyNumberFormat="1" applyFont="1" applyFill="1" applyBorder="1" applyAlignment="1" applyProtection="1">
      <alignment horizontal="center" vertical="top" wrapText="1"/>
    </xf>
    <xf numFmtId="0" fontId="20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0" fontId="7" fillId="0" borderId="25" xfId="0" applyNumberFormat="1" applyFont="1" applyFill="1" applyBorder="1" applyAlignment="1" applyProtection="1">
      <alignment horizontal="left" vertical="center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left" vertical="top"/>
    </xf>
    <xf numFmtId="0" fontId="11" fillId="0" borderId="25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right"/>
    </xf>
    <xf numFmtId="0" fontId="11" fillId="0" borderId="25" xfId="0" applyNumberFormat="1" applyFont="1" applyFill="1" applyBorder="1" applyAlignment="1" applyProtection="1">
      <alignment horizontal="left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right" vertical="center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3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left" vertical="top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0" fontId="7" fillId="0" borderId="25" xfId="0" applyNumberFormat="1" applyFont="1" applyFill="1" applyBorder="1" applyAlignment="1" applyProtection="1">
      <alignment horizont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/>
    </xf>
    <xf numFmtId="0" fontId="19" fillId="0" borderId="23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 inden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workbookViewId="0">
      <selection activeCell="S17" sqref="S17"/>
    </sheetView>
  </sheetViews>
  <sheetFormatPr defaultRowHeight="15" x14ac:dyDescent="0.25"/>
  <sheetData>
    <row r="1" spans="1:26" ht="21" thickBot="1" x14ac:dyDescent="0.35">
      <c r="A1" s="1"/>
      <c r="B1" s="216" t="s">
        <v>0</v>
      </c>
      <c r="C1" s="217"/>
      <c r="D1" s="217"/>
      <c r="E1" s="217"/>
      <c r="F1" s="218"/>
      <c r="G1" s="2"/>
      <c r="H1" s="2"/>
      <c r="I1" s="3" t="s">
        <v>1</v>
      </c>
      <c r="J1" s="4">
        <v>9</v>
      </c>
      <c r="K1" s="2"/>
      <c r="L1" s="2"/>
      <c r="M1" s="2"/>
      <c r="N1" s="2"/>
      <c r="O1" s="2"/>
    </row>
    <row r="2" spans="1:26" x14ac:dyDescent="0.25">
      <c r="A2" s="201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</row>
    <row r="3" spans="1:26" x14ac:dyDescent="0.25">
      <c r="A3" s="185" t="s">
        <v>3</v>
      </c>
      <c r="B3" s="219" t="s">
        <v>4</v>
      </c>
      <c r="C3" s="220"/>
      <c r="D3" s="220"/>
      <c r="E3" s="220"/>
      <c r="F3" s="221"/>
      <c r="G3" s="189" t="s">
        <v>5</v>
      </c>
      <c r="H3" s="181" t="s">
        <v>6</v>
      </c>
      <c r="I3" s="182"/>
      <c r="J3" s="183"/>
      <c r="K3" s="189" t="s">
        <v>7</v>
      </c>
      <c r="L3" s="191" t="s">
        <v>8</v>
      </c>
      <c r="M3" s="203"/>
      <c r="N3" s="192"/>
      <c r="O3" s="171" t="s">
        <v>9</v>
      </c>
      <c r="P3" s="173"/>
      <c r="Q3" s="193" t="s">
        <v>10</v>
      </c>
      <c r="R3" s="194"/>
      <c r="S3" s="194"/>
      <c r="T3" s="194"/>
      <c r="U3" s="194"/>
      <c r="V3" s="194"/>
      <c r="W3" s="194"/>
      <c r="X3" s="194"/>
      <c r="Y3" s="195"/>
      <c r="Z3" s="5"/>
    </row>
    <row r="4" spans="1:26" ht="24" x14ac:dyDescent="0.25">
      <c r="A4" s="186"/>
      <c r="B4" s="222"/>
      <c r="C4" s="223"/>
      <c r="D4" s="223"/>
      <c r="E4" s="223"/>
      <c r="F4" s="224"/>
      <c r="G4" s="190"/>
      <c r="H4" s="6" t="s">
        <v>11</v>
      </c>
      <c r="I4" s="6" t="s">
        <v>12</v>
      </c>
      <c r="J4" s="6" t="s">
        <v>13</v>
      </c>
      <c r="K4" s="190"/>
      <c r="L4" s="7" t="s">
        <v>14</v>
      </c>
      <c r="M4" s="8" t="s">
        <v>15</v>
      </c>
      <c r="N4" s="7" t="s">
        <v>16</v>
      </c>
      <c r="O4" s="9" t="s">
        <v>17</v>
      </c>
      <c r="P4" s="6" t="s">
        <v>18</v>
      </c>
      <c r="Q4" s="10" t="s">
        <v>19</v>
      </c>
      <c r="R4" s="6" t="s">
        <v>20</v>
      </c>
      <c r="S4" s="6" t="s">
        <v>21</v>
      </c>
      <c r="T4" s="10" t="s">
        <v>22</v>
      </c>
      <c r="U4" s="8" t="s">
        <v>23</v>
      </c>
      <c r="V4" s="10" t="s">
        <v>24</v>
      </c>
      <c r="W4" s="6" t="s">
        <v>25</v>
      </c>
      <c r="X4" s="10" t="s">
        <v>26</v>
      </c>
      <c r="Y4" s="10" t="s">
        <v>27</v>
      </c>
      <c r="Z4" s="5"/>
    </row>
    <row r="5" spans="1:26" x14ac:dyDescent="0.25">
      <c r="A5" s="11">
        <v>1</v>
      </c>
      <c r="B5" s="210">
        <v>2</v>
      </c>
      <c r="C5" s="211"/>
      <c r="D5" s="211"/>
      <c r="E5" s="211"/>
      <c r="F5" s="212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3">
        <v>17</v>
      </c>
      <c r="V5" s="11">
        <v>18</v>
      </c>
      <c r="W5" s="11">
        <v>19</v>
      </c>
      <c r="X5" s="12">
        <v>20</v>
      </c>
      <c r="Y5" s="12">
        <v>21</v>
      </c>
      <c r="Z5" s="5"/>
    </row>
    <row r="6" spans="1:26" x14ac:dyDescent="0.25">
      <c r="A6" s="171" t="s">
        <v>28</v>
      </c>
      <c r="B6" s="172"/>
      <c r="C6" s="172"/>
      <c r="D6" s="172"/>
      <c r="E6" s="172"/>
      <c r="F6" s="172"/>
      <c r="G6" s="173"/>
      <c r="H6" s="14">
        <v>19.25</v>
      </c>
      <c r="I6" s="14">
        <v>15.9</v>
      </c>
      <c r="J6" s="14">
        <v>83.75</v>
      </c>
      <c r="K6" s="15">
        <v>557.09</v>
      </c>
      <c r="L6" s="16">
        <v>0.43</v>
      </c>
      <c r="M6" s="14">
        <v>29.64</v>
      </c>
      <c r="N6" s="14">
        <v>1.71</v>
      </c>
      <c r="O6" s="14">
        <v>31.21</v>
      </c>
      <c r="P6" s="14">
        <v>4.68</v>
      </c>
      <c r="Q6" s="14">
        <v>264.33</v>
      </c>
      <c r="R6" s="14">
        <v>297.08999999999997</v>
      </c>
      <c r="S6" s="14">
        <v>7.19</v>
      </c>
      <c r="T6" s="14">
        <v>28.31</v>
      </c>
      <c r="U6" s="14">
        <v>169.27</v>
      </c>
      <c r="V6" s="14">
        <v>66.05</v>
      </c>
      <c r="W6" s="14">
        <v>341.06</v>
      </c>
      <c r="X6" s="14">
        <v>38.28</v>
      </c>
      <c r="Y6" s="16">
        <v>6.6</v>
      </c>
      <c r="Z6" s="5"/>
    </row>
    <row r="7" spans="1:26" x14ac:dyDescent="0.25">
      <c r="A7" s="17" t="s">
        <v>29</v>
      </c>
      <c r="B7" s="213" t="s">
        <v>30</v>
      </c>
      <c r="C7" s="214"/>
      <c r="D7" s="214"/>
      <c r="E7" s="214"/>
      <c r="F7" s="215"/>
      <c r="G7" s="18">
        <v>60</v>
      </c>
      <c r="H7" s="19">
        <v>2.0299999999999998</v>
      </c>
      <c r="I7" s="19">
        <v>0.13</v>
      </c>
      <c r="J7" s="19">
        <v>4.25</v>
      </c>
      <c r="K7" s="20">
        <v>26.29</v>
      </c>
      <c r="L7" s="21">
        <v>0.05</v>
      </c>
      <c r="M7" s="22">
        <v>4.3</v>
      </c>
      <c r="N7" s="19">
        <v>0.03</v>
      </c>
      <c r="O7" s="23"/>
      <c r="P7" s="19">
        <v>0.09</v>
      </c>
      <c r="Q7" s="23"/>
      <c r="R7" s="23"/>
      <c r="S7" s="23"/>
      <c r="T7" s="23"/>
      <c r="U7" s="23"/>
      <c r="V7" s="22">
        <v>8.6</v>
      </c>
      <c r="W7" s="19">
        <v>26.66</v>
      </c>
      <c r="X7" s="19">
        <v>9.0299999999999994</v>
      </c>
      <c r="Y7" s="24">
        <v>0.3</v>
      </c>
      <c r="Z7" s="5"/>
    </row>
    <row r="8" spans="1:26" x14ac:dyDescent="0.25">
      <c r="A8" s="17" t="s">
        <v>31</v>
      </c>
      <c r="B8" s="213" t="s">
        <v>32</v>
      </c>
      <c r="C8" s="214"/>
      <c r="D8" s="214"/>
      <c r="E8" s="214"/>
      <c r="F8" s="215"/>
      <c r="G8" s="25" t="s">
        <v>33</v>
      </c>
      <c r="H8" s="26">
        <v>8.08</v>
      </c>
      <c r="I8" s="26">
        <v>11.88</v>
      </c>
      <c r="J8" s="26">
        <v>25.27</v>
      </c>
      <c r="K8" s="27">
        <v>240.32</v>
      </c>
      <c r="L8" s="28">
        <v>0.23</v>
      </c>
      <c r="M8" s="26">
        <v>24.76</v>
      </c>
      <c r="N8" s="26">
        <v>1.62</v>
      </c>
      <c r="O8" s="26">
        <v>6.01</v>
      </c>
      <c r="P8" s="26">
        <v>3.61</v>
      </c>
      <c r="Q8" s="26">
        <v>62.24</v>
      </c>
      <c r="R8" s="26">
        <v>195.53</v>
      </c>
      <c r="S8" s="29">
        <v>5.0999999999999996</v>
      </c>
      <c r="T8" s="26">
        <v>25.86</v>
      </c>
      <c r="U8" s="26">
        <v>150.97</v>
      </c>
      <c r="V8" s="26">
        <v>18.68</v>
      </c>
      <c r="W8" s="26">
        <v>233.56</v>
      </c>
      <c r="X8" s="29">
        <v>13.8</v>
      </c>
      <c r="Y8" s="28">
        <v>5.18</v>
      </c>
      <c r="Z8" s="5"/>
    </row>
    <row r="9" spans="1:26" x14ac:dyDescent="0.25">
      <c r="A9" s="17" t="s">
        <v>34</v>
      </c>
      <c r="B9" s="213" t="s">
        <v>35</v>
      </c>
      <c r="C9" s="214"/>
      <c r="D9" s="214"/>
      <c r="E9" s="214"/>
      <c r="F9" s="215"/>
      <c r="G9" s="11">
        <v>150</v>
      </c>
      <c r="H9" s="26">
        <v>5.68</v>
      </c>
      <c r="I9" s="26">
        <v>3.89</v>
      </c>
      <c r="J9" s="26">
        <v>23.23</v>
      </c>
      <c r="K9" s="27">
        <v>150.66</v>
      </c>
      <c r="L9" s="30">
        <v>0.1</v>
      </c>
      <c r="M9" s="31"/>
      <c r="N9" s="26">
        <v>0.03</v>
      </c>
      <c r="O9" s="29">
        <v>25.2</v>
      </c>
      <c r="P9" s="26">
        <v>0.98</v>
      </c>
      <c r="Q9" s="26">
        <v>2.29</v>
      </c>
      <c r="R9" s="26">
        <v>63.76</v>
      </c>
      <c r="S9" s="26">
        <v>0.81</v>
      </c>
      <c r="T9" s="26">
        <v>0.05</v>
      </c>
      <c r="U9" s="29">
        <v>12.5</v>
      </c>
      <c r="V9" s="26">
        <v>13.46</v>
      </c>
      <c r="W9" s="26">
        <v>54.84</v>
      </c>
      <c r="X9" s="26">
        <v>9.85</v>
      </c>
      <c r="Y9" s="28">
        <v>0.03</v>
      </c>
      <c r="Z9" s="5"/>
    </row>
    <row r="10" spans="1:26" x14ac:dyDescent="0.25">
      <c r="A10" s="17" t="s">
        <v>36</v>
      </c>
      <c r="B10" s="213" t="s">
        <v>37</v>
      </c>
      <c r="C10" s="214"/>
      <c r="D10" s="214"/>
      <c r="E10" s="214"/>
      <c r="F10" s="215"/>
      <c r="G10" s="18">
        <v>200</v>
      </c>
      <c r="H10" s="19">
        <v>0.46</v>
      </c>
      <c r="I10" s="31"/>
      <c r="J10" s="19">
        <v>11</v>
      </c>
      <c r="K10" s="20">
        <v>45.82</v>
      </c>
      <c r="L10" s="21">
        <v>0.01</v>
      </c>
      <c r="M10" s="19">
        <v>0.57999999999999996</v>
      </c>
      <c r="N10" s="19">
        <v>0.02</v>
      </c>
      <c r="O10" s="31"/>
      <c r="P10" s="31"/>
      <c r="Q10" s="19">
        <v>0.2</v>
      </c>
      <c r="R10" s="19">
        <v>0.6</v>
      </c>
      <c r="S10" s="31"/>
      <c r="T10" s="31"/>
      <c r="U10" s="31"/>
      <c r="V10" s="19">
        <v>17.309999999999999</v>
      </c>
      <c r="W10" s="31"/>
      <c r="X10" s="31"/>
      <c r="Y10" s="21">
        <v>0.65</v>
      </c>
      <c r="Z10" s="5"/>
    </row>
    <row r="11" spans="1:26" x14ac:dyDescent="0.25">
      <c r="A11" s="32"/>
      <c r="B11" s="204" t="s">
        <v>38</v>
      </c>
      <c r="C11" s="205"/>
      <c r="D11" s="205"/>
      <c r="E11" s="205"/>
      <c r="F11" s="206"/>
      <c r="G11" s="11">
        <v>40</v>
      </c>
      <c r="H11" s="11">
        <v>3</v>
      </c>
      <c r="I11" s="32"/>
      <c r="J11" s="11">
        <v>20</v>
      </c>
      <c r="K11" s="11">
        <v>94</v>
      </c>
      <c r="L11" s="28">
        <v>0.04</v>
      </c>
      <c r="M11" s="32"/>
      <c r="N11" s="26">
        <v>0.01</v>
      </c>
      <c r="O11" s="32"/>
      <c r="P11" s="32"/>
      <c r="Q11" s="29">
        <v>199.6</v>
      </c>
      <c r="R11" s="29">
        <v>37.200000000000003</v>
      </c>
      <c r="S11" s="26">
        <v>1.28</v>
      </c>
      <c r="T11" s="29">
        <v>2.4</v>
      </c>
      <c r="U11" s="29">
        <v>5.8</v>
      </c>
      <c r="V11" s="11">
        <v>8</v>
      </c>
      <c r="W11" s="11">
        <v>26</v>
      </c>
      <c r="X11" s="29">
        <v>5.6</v>
      </c>
      <c r="Y11" s="28">
        <v>0.44</v>
      </c>
      <c r="Z11" s="5"/>
    </row>
    <row r="12" spans="1:26" x14ac:dyDescent="0.25">
      <c r="A12" s="174" t="s">
        <v>39</v>
      </c>
      <c r="B12" s="207"/>
      <c r="C12" s="207"/>
      <c r="D12" s="207"/>
      <c r="E12" s="207"/>
      <c r="F12" s="175"/>
      <c r="G12" s="33">
        <v>550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5"/>
    </row>
    <row r="13" spans="1:26" x14ac:dyDescent="0.25">
      <c r="A13" s="201" t="s">
        <v>40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1:26" ht="60" x14ac:dyDescent="0.25">
      <c r="A14" s="185" t="s">
        <v>3</v>
      </c>
      <c r="B14" s="187" t="s">
        <v>4</v>
      </c>
      <c r="C14" s="208" t="s">
        <v>5</v>
      </c>
      <c r="D14" s="168" t="s">
        <v>6</v>
      </c>
      <c r="E14" s="169"/>
      <c r="F14" s="170"/>
      <c r="G14" s="189" t="s">
        <v>7</v>
      </c>
      <c r="H14" s="191" t="s">
        <v>8</v>
      </c>
      <c r="I14" s="192"/>
      <c r="J14" s="10" t="s">
        <v>9</v>
      </c>
      <c r="K14" s="168" t="s">
        <v>41</v>
      </c>
      <c r="L14" s="169"/>
      <c r="M14" s="169"/>
      <c r="N14" s="170"/>
      <c r="O14" s="5"/>
    </row>
    <row r="15" spans="1:26" ht="24" x14ac:dyDescent="0.25">
      <c r="A15" s="186"/>
      <c r="B15" s="188"/>
      <c r="C15" s="209"/>
      <c r="D15" s="6" t="s">
        <v>11</v>
      </c>
      <c r="E15" s="6" t="s">
        <v>12</v>
      </c>
      <c r="F15" s="6" t="s">
        <v>13</v>
      </c>
      <c r="G15" s="190"/>
      <c r="H15" s="6" t="s">
        <v>42</v>
      </c>
      <c r="I15" s="6" t="s">
        <v>43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25" t="s">
        <v>44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71" t="s">
        <v>28</v>
      </c>
      <c r="B17" s="172"/>
      <c r="C17" s="173"/>
      <c r="D17" s="14">
        <v>43.46</v>
      </c>
      <c r="E17" s="14">
        <v>43.55</v>
      </c>
      <c r="F17" s="14">
        <v>186.82</v>
      </c>
      <c r="G17" s="14">
        <v>1373.54</v>
      </c>
      <c r="H17" s="14">
        <v>0.71</v>
      </c>
      <c r="I17" s="14">
        <v>50.81</v>
      </c>
      <c r="J17" s="14">
        <v>56.41</v>
      </c>
      <c r="K17" s="14">
        <v>155.65</v>
      </c>
      <c r="L17" s="15">
        <v>538.96</v>
      </c>
      <c r="M17" s="14">
        <v>102.84</v>
      </c>
      <c r="N17" s="14">
        <v>11.25</v>
      </c>
      <c r="O17" s="5"/>
    </row>
    <row r="18" spans="1:15" x14ac:dyDescent="0.25">
      <c r="A18" s="32"/>
      <c r="B18" s="9" t="s">
        <v>45</v>
      </c>
      <c r="C18" s="32"/>
      <c r="D18" s="34">
        <v>19.25</v>
      </c>
      <c r="E18" s="34">
        <v>15.9</v>
      </c>
      <c r="F18" s="34">
        <v>83.75</v>
      </c>
      <c r="G18" s="34">
        <v>557.09</v>
      </c>
      <c r="H18" s="34">
        <v>0.43</v>
      </c>
      <c r="I18" s="34">
        <v>29.64</v>
      </c>
      <c r="J18" s="34">
        <v>31.21</v>
      </c>
      <c r="K18" s="34">
        <v>66.05</v>
      </c>
      <c r="L18" s="35">
        <v>341.06</v>
      </c>
      <c r="M18" s="34">
        <v>38.28</v>
      </c>
      <c r="N18" s="34">
        <v>6.6</v>
      </c>
      <c r="O18" s="5"/>
    </row>
    <row r="19" spans="1:15" ht="108" x14ac:dyDescent="0.25">
      <c r="A19" s="36" t="s">
        <v>29</v>
      </c>
      <c r="B19" s="37" t="s">
        <v>46</v>
      </c>
      <c r="C19" s="11">
        <v>60</v>
      </c>
      <c r="D19" s="26">
        <v>2.0299999999999998</v>
      </c>
      <c r="E19" s="26">
        <v>0.13</v>
      </c>
      <c r="F19" s="26">
        <v>4.25</v>
      </c>
      <c r="G19" s="26">
        <v>26.29</v>
      </c>
      <c r="H19" s="26">
        <v>0.05</v>
      </c>
      <c r="I19" s="29">
        <v>4.3</v>
      </c>
      <c r="J19" s="31"/>
      <c r="K19" s="29">
        <v>8.6</v>
      </c>
      <c r="L19" s="27">
        <v>26.66</v>
      </c>
      <c r="M19" s="26">
        <v>9.0299999999999994</v>
      </c>
      <c r="N19" s="29">
        <v>0.3</v>
      </c>
      <c r="O19" s="5"/>
    </row>
    <row r="20" spans="1:15" ht="36" x14ac:dyDescent="0.25">
      <c r="A20" s="36" t="s">
        <v>31</v>
      </c>
      <c r="B20" s="37" t="s">
        <v>47</v>
      </c>
      <c r="C20" s="25" t="s">
        <v>33</v>
      </c>
      <c r="D20" s="26">
        <v>8.08</v>
      </c>
      <c r="E20" s="26">
        <v>11.88</v>
      </c>
      <c r="F20" s="26">
        <v>25.27</v>
      </c>
      <c r="G20" s="26">
        <v>240.32</v>
      </c>
      <c r="H20" s="26">
        <v>0.23</v>
      </c>
      <c r="I20" s="38">
        <v>24.76</v>
      </c>
      <c r="J20" s="39">
        <v>6.01</v>
      </c>
      <c r="K20" s="26">
        <v>18.68</v>
      </c>
      <c r="L20" s="27">
        <v>233.56</v>
      </c>
      <c r="M20" s="29">
        <v>13.8</v>
      </c>
      <c r="N20" s="26">
        <v>5.18</v>
      </c>
      <c r="O20" s="5"/>
    </row>
    <row r="21" spans="1:15" ht="36" x14ac:dyDescent="0.25">
      <c r="A21" s="36" t="s">
        <v>34</v>
      </c>
      <c r="B21" s="37" t="s">
        <v>48</v>
      </c>
      <c r="C21" s="11">
        <v>150</v>
      </c>
      <c r="D21" s="26">
        <v>5.68</v>
      </c>
      <c r="E21" s="26">
        <v>3.89</v>
      </c>
      <c r="F21" s="26">
        <v>23.23</v>
      </c>
      <c r="G21" s="26">
        <v>150.66</v>
      </c>
      <c r="H21" s="29">
        <v>0.1</v>
      </c>
      <c r="I21" s="32"/>
      <c r="J21" s="40">
        <v>25.2</v>
      </c>
      <c r="K21" s="26">
        <v>13.46</v>
      </c>
      <c r="L21" s="27">
        <v>54.84</v>
      </c>
      <c r="M21" s="26">
        <v>9.85</v>
      </c>
      <c r="N21" s="26">
        <v>0.03</v>
      </c>
      <c r="O21" s="5"/>
    </row>
    <row r="22" spans="1:15" ht="60" x14ac:dyDescent="0.25">
      <c r="A22" s="36" t="s">
        <v>36</v>
      </c>
      <c r="B22" s="37" t="s">
        <v>49</v>
      </c>
      <c r="C22" s="11">
        <v>200</v>
      </c>
      <c r="D22" s="26">
        <v>0.46</v>
      </c>
      <c r="E22" s="32"/>
      <c r="F22" s="26">
        <v>11</v>
      </c>
      <c r="G22" s="26">
        <v>45.82</v>
      </c>
      <c r="H22" s="26">
        <v>0.01</v>
      </c>
      <c r="I22" s="38">
        <v>0.57999999999999996</v>
      </c>
      <c r="J22" s="32"/>
      <c r="K22" s="26">
        <v>17.309999999999999</v>
      </c>
      <c r="L22" s="32"/>
      <c r="M22" s="32"/>
      <c r="N22" s="26">
        <v>0.65</v>
      </c>
      <c r="O22" s="5"/>
    </row>
    <row r="23" spans="1:15" ht="36" x14ac:dyDescent="0.25">
      <c r="A23" s="32"/>
      <c r="B23" s="37" t="s">
        <v>38</v>
      </c>
      <c r="C23" s="11">
        <v>40</v>
      </c>
      <c r="D23" s="11">
        <v>3</v>
      </c>
      <c r="E23" s="32"/>
      <c r="F23" s="11">
        <v>20</v>
      </c>
      <c r="G23" s="11">
        <v>94</v>
      </c>
      <c r="H23" s="26">
        <v>0.04</v>
      </c>
      <c r="I23" s="32"/>
      <c r="J23" s="32"/>
      <c r="K23" s="11">
        <v>8</v>
      </c>
      <c r="L23" s="11">
        <v>26</v>
      </c>
      <c r="M23" s="29">
        <v>5.6</v>
      </c>
      <c r="N23" s="26">
        <v>0.44</v>
      </c>
      <c r="O23" s="5"/>
    </row>
    <row r="24" spans="1:15" x14ac:dyDescent="0.25">
      <c r="A24" s="174" t="s">
        <v>39</v>
      </c>
      <c r="B24" s="175"/>
      <c r="C24" s="33">
        <v>550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5"/>
    </row>
    <row r="25" spans="1:15" x14ac:dyDescent="0.25">
      <c r="A25" s="32"/>
      <c r="B25" s="9" t="s">
        <v>50</v>
      </c>
      <c r="C25" s="32"/>
      <c r="D25" s="34">
        <v>24.21</v>
      </c>
      <c r="E25" s="34">
        <v>27.65</v>
      </c>
      <c r="F25" s="34">
        <v>103.07</v>
      </c>
      <c r="G25" s="34">
        <v>816.45</v>
      </c>
      <c r="H25" s="34">
        <v>0.28000000000000003</v>
      </c>
      <c r="I25" s="41">
        <v>21.17</v>
      </c>
      <c r="J25" s="42">
        <v>25.2</v>
      </c>
      <c r="K25" s="34">
        <v>89.6</v>
      </c>
      <c r="L25" s="35">
        <v>197.9</v>
      </c>
      <c r="M25" s="34">
        <v>64.56</v>
      </c>
      <c r="N25" s="34">
        <v>4.6500000000000004</v>
      </c>
      <c r="O25" s="5"/>
    </row>
    <row r="26" spans="1:15" ht="24" x14ac:dyDescent="0.25">
      <c r="A26" s="36" t="s">
        <v>51</v>
      </c>
      <c r="B26" s="37" t="s">
        <v>52</v>
      </c>
      <c r="C26" s="11">
        <v>60</v>
      </c>
      <c r="D26" s="26">
        <v>1.21</v>
      </c>
      <c r="E26" s="26">
        <v>0.06</v>
      </c>
      <c r="F26" s="26">
        <v>12.33</v>
      </c>
      <c r="G26" s="26">
        <v>111.18</v>
      </c>
      <c r="H26" s="26">
        <v>0.02</v>
      </c>
      <c r="I26" s="38">
        <v>2.5299999999999998</v>
      </c>
      <c r="J26" s="32"/>
      <c r="K26" s="26">
        <v>27.92</v>
      </c>
      <c r="L26" s="27">
        <v>36.549999999999997</v>
      </c>
      <c r="M26" s="26">
        <v>19.350000000000001</v>
      </c>
      <c r="N26" s="26">
        <v>0.6</v>
      </c>
      <c r="O26" s="5"/>
    </row>
    <row r="27" spans="1:15" ht="48" x14ac:dyDescent="0.25">
      <c r="A27" s="36" t="s">
        <v>53</v>
      </c>
      <c r="B27" s="37" t="s">
        <v>54</v>
      </c>
      <c r="C27" s="11">
        <v>200</v>
      </c>
      <c r="D27" s="26">
        <v>1.19</v>
      </c>
      <c r="E27" s="26">
        <v>10.16</v>
      </c>
      <c r="F27" s="26">
        <v>4.87</v>
      </c>
      <c r="G27" s="26">
        <v>115.68</v>
      </c>
      <c r="H27" s="26">
        <v>0.13</v>
      </c>
      <c r="I27" s="38">
        <v>16.52</v>
      </c>
      <c r="J27" s="32"/>
      <c r="K27" s="26">
        <v>19.05</v>
      </c>
      <c r="L27" s="27">
        <v>66.5</v>
      </c>
      <c r="M27" s="26">
        <v>26.6</v>
      </c>
      <c r="N27" s="26">
        <v>0.98</v>
      </c>
      <c r="O27" s="5"/>
    </row>
    <row r="28" spans="1:15" ht="24" x14ac:dyDescent="0.25">
      <c r="A28" s="36" t="s">
        <v>55</v>
      </c>
      <c r="B28" s="37" t="s">
        <v>56</v>
      </c>
      <c r="C28" s="11">
        <v>90</v>
      </c>
      <c r="D28" s="29">
        <v>10.4</v>
      </c>
      <c r="E28" s="26">
        <v>12.59</v>
      </c>
      <c r="F28" s="26">
        <v>10.56</v>
      </c>
      <c r="G28" s="26">
        <v>197.15</v>
      </c>
      <c r="H28" s="26">
        <v>0.08</v>
      </c>
      <c r="I28" s="43">
        <v>0.6</v>
      </c>
      <c r="J28" s="32"/>
      <c r="K28" s="29">
        <v>17.600000000000001</v>
      </c>
      <c r="L28" s="27">
        <v>13.35</v>
      </c>
      <c r="M28" s="26">
        <v>2.94</v>
      </c>
      <c r="N28" s="26">
        <v>2.2599999999999998</v>
      </c>
      <c r="O28" s="5"/>
    </row>
    <row r="29" spans="1:15" ht="36" x14ac:dyDescent="0.25">
      <c r="A29" s="36" t="s">
        <v>57</v>
      </c>
      <c r="B29" s="37" t="s">
        <v>58</v>
      </c>
      <c r="C29" s="11">
        <v>150</v>
      </c>
      <c r="D29" s="26">
        <v>8.39</v>
      </c>
      <c r="E29" s="26">
        <v>4.84</v>
      </c>
      <c r="F29" s="11">
        <v>26</v>
      </c>
      <c r="G29" s="26">
        <v>181.12</v>
      </c>
      <c r="H29" s="32"/>
      <c r="I29" s="32"/>
      <c r="J29" s="40">
        <v>25.2</v>
      </c>
      <c r="K29" s="26">
        <v>13.46</v>
      </c>
      <c r="L29" s="27">
        <v>54.84</v>
      </c>
      <c r="M29" s="26">
        <v>9.85</v>
      </c>
      <c r="N29" s="26">
        <v>0.03</v>
      </c>
      <c r="O29" s="5"/>
    </row>
    <row r="30" spans="1:15" ht="84" x14ac:dyDescent="0.25">
      <c r="A30" s="36" t="s">
        <v>59</v>
      </c>
      <c r="B30" s="37" t="s">
        <v>60</v>
      </c>
      <c r="C30" s="11">
        <v>200</v>
      </c>
      <c r="D30" s="26">
        <v>0.02</v>
      </c>
      <c r="E30" s="31"/>
      <c r="F30" s="26">
        <v>29.31</v>
      </c>
      <c r="G30" s="26">
        <v>117.32</v>
      </c>
      <c r="H30" s="26">
        <v>0.01</v>
      </c>
      <c r="I30" s="38">
        <v>1.52</v>
      </c>
      <c r="J30" s="31"/>
      <c r="K30" s="26">
        <v>3.57</v>
      </c>
      <c r="L30" s="27">
        <v>0.66</v>
      </c>
      <c r="M30" s="26">
        <v>0.22</v>
      </c>
      <c r="N30" s="26">
        <v>0.34</v>
      </c>
      <c r="O30" s="5"/>
    </row>
    <row r="31" spans="1:15" ht="36" x14ac:dyDescent="0.25">
      <c r="A31" s="32"/>
      <c r="B31" s="37" t="s">
        <v>38</v>
      </c>
      <c r="C31" s="11">
        <v>40</v>
      </c>
      <c r="D31" s="11">
        <v>3</v>
      </c>
      <c r="E31" s="32"/>
      <c r="F31" s="11">
        <v>20</v>
      </c>
      <c r="G31" s="11">
        <v>94</v>
      </c>
      <c r="H31" s="26">
        <v>0.04</v>
      </c>
      <c r="I31" s="32"/>
      <c r="J31" s="32"/>
      <c r="K31" s="11">
        <v>8</v>
      </c>
      <c r="L31" s="11">
        <v>26</v>
      </c>
      <c r="M31" s="29">
        <v>5.6</v>
      </c>
      <c r="N31" s="26">
        <v>0.44</v>
      </c>
      <c r="O31" s="5"/>
    </row>
    <row r="32" spans="1:15" x14ac:dyDescent="0.25">
      <c r="A32" s="174" t="s">
        <v>39</v>
      </c>
      <c r="B32" s="175"/>
      <c r="C32" s="33">
        <v>760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5"/>
    </row>
    <row r="33" spans="1:22" x14ac:dyDescent="0.25">
      <c r="A33" s="201" t="s">
        <v>61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</row>
    <row r="34" spans="1:22" x14ac:dyDescent="0.25">
      <c r="A34" s="185" t="s">
        <v>3</v>
      </c>
      <c r="B34" s="189" t="s">
        <v>4</v>
      </c>
      <c r="C34" s="189" t="s">
        <v>5</v>
      </c>
      <c r="D34" s="181" t="s">
        <v>6</v>
      </c>
      <c r="E34" s="182"/>
      <c r="F34" s="183"/>
      <c r="G34" s="189" t="s">
        <v>7</v>
      </c>
      <c r="H34" s="191" t="s">
        <v>8</v>
      </c>
      <c r="I34" s="203"/>
      <c r="J34" s="192"/>
      <c r="K34" s="171" t="s">
        <v>9</v>
      </c>
      <c r="L34" s="173"/>
      <c r="M34" s="193" t="s">
        <v>10</v>
      </c>
      <c r="N34" s="194"/>
      <c r="O34" s="194"/>
      <c r="P34" s="194"/>
      <c r="Q34" s="194"/>
      <c r="R34" s="194"/>
      <c r="S34" s="194"/>
      <c r="T34" s="194"/>
      <c r="U34" s="195"/>
    </row>
    <row r="35" spans="1:22" ht="24" x14ac:dyDescent="0.25">
      <c r="A35" s="186"/>
      <c r="B35" s="190"/>
      <c r="C35" s="190"/>
      <c r="D35" s="6" t="s">
        <v>11</v>
      </c>
      <c r="E35" s="6" t="s">
        <v>12</v>
      </c>
      <c r="F35" s="6" t="s">
        <v>13</v>
      </c>
      <c r="G35" s="190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44" t="s">
        <v>25</v>
      </c>
      <c r="T35" s="10" t="s">
        <v>26</v>
      </c>
      <c r="U35" s="10" t="s">
        <v>27</v>
      </c>
    </row>
    <row r="36" spans="1:22" x14ac:dyDescent="0.25">
      <c r="A36" s="25" t="s">
        <v>44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71" t="s">
        <v>28</v>
      </c>
      <c r="B37" s="172"/>
      <c r="C37" s="173"/>
      <c r="D37" s="14">
        <v>19.79</v>
      </c>
      <c r="E37" s="14">
        <v>17.07</v>
      </c>
      <c r="F37" s="14">
        <v>98.27</v>
      </c>
      <c r="G37" s="15">
        <v>625.69000000000005</v>
      </c>
      <c r="H37" s="14">
        <v>0.43</v>
      </c>
      <c r="I37" s="14">
        <v>41.34</v>
      </c>
      <c r="J37" s="45">
        <v>1.7</v>
      </c>
      <c r="K37" s="14">
        <v>31.21</v>
      </c>
      <c r="L37" s="14">
        <v>4.59</v>
      </c>
      <c r="M37" s="14">
        <v>290.33</v>
      </c>
      <c r="N37" s="14">
        <v>575.09</v>
      </c>
      <c r="O37" s="14">
        <v>9.19</v>
      </c>
      <c r="P37" s="14">
        <v>28.61</v>
      </c>
      <c r="Q37" s="14">
        <v>177.27</v>
      </c>
      <c r="R37" s="45">
        <v>83.05</v>
      </c>
      <c r="S37" s="14">
        <v>314.39999999999998</v>
      </c>
      <c r="T37" s="14">
        <v>29.25</v>
      </c>
      <c r="U37" s="14">
        <v>9.82</v>
      </c>
    </row>
    <row r="38" spans="1:22" ht="36" x14ac:dyDescent="0.25">
      <c r="A38" s="25" t="s">
        <v>31</v>
      </c>
      <c r="B38" s="37" t="s">
        <v>62</v>
      </c>
      <c r="C38" s="25" t="s">
        <v>33</v>
      </c>
      <c r="D38" s="26">
        <v>8.08</v>
      </c>
      <c r="E38" s="26">
        <v>11.88</v>
      </c>
      <c r="F38" s="26">
        <v>25.27</v>
      </c>
      <c r="G38" s="27">
        <v>240.32</v>
      </c>
      <c r="H38" s="26">
        <v>0.23</v>
      </c>
      <c r="I38" s="26">
        <v>24.76</v>
      </c>
      <c r="J38" s="46">
        <v>1.62</v>
      </c>
      <c r="K38" s="26">
        <v>6.01</v>
      </c>
      <c r="L38" s="26">
        <v>3.61</v>
      </c>
      <c r="M38" s="26">
        <v>62.24</v>
      </c>
      <c r="N38" s="26">
        <v>195.53</v>
      </c>
      <c r="O38" s="29">
        <v>5.0999999999999996</v>
      </c>
      <c r="P38" s="26">
        <v>25.86</v>
      </c>
      <c r="Q38" s="26">
        <v>150.97</v>
      </c>
      <c r="R38" s="46">
        <v>18.68</v>
      </c>
      <c r="S38" s="26">
        <v>233.56</v>
      </c>
      <c r="T38" s="29">
        <v>13.8</v>
      </c>
      <c r="U38" s="26">
        <v>5.18</v>
      </c>
    </row>
    <row r="39" spans="1:22" ht="36" x14ac:dyDescent="0.25">
      <c r="A39" s="25" t="s">
        <v>34</v>
      </c>
      <c r="B39" s="23" t="s">
        <v>35</v>
      </c>
      <c r="C39" s="11">
        <v>200</v>
      </c>
      <c r="D39" s="29">
        <v>7.6</v>
      </c>
      <c r="E39" s="26">
        <v>5.19</v>
      </c>
      <c r="F39" s="11">
        <v>31</v>
      </c>
      <c r="G39" s="47">
        <v>200.9</v>
      </c>
      <c r="H39" s="29">
        <v>0.1</v>
      </c>
      <c r="I39" s="31"/>
      <c r="J39" s="46">
        <v>0.03</v>
      </c>
      <c r="K39" s="29">
        <v>25.2</v>
      </c>
      <c r="L39" s="26">
        <v>0.98</v>
      </c>
      <c r="M39" s="26">
        <v>2.29</v>
      </c>
      <c r="N39" s="26">
        <v>63.76</v>
      </c>
      <c r="O39" s="26">
        <v>0.81</v>
      </c>
      <c r="P39" s="26">
        <v>0.05</v>
      </c>
      <c r="Q39" s="29">
        <v>12.5</v>
      </c>
      <c r="R39" s="46">
        <v>13.46</v>
      </c>
      <c r="S39" s="26">
        <v>54.84</v>
      </c>
      <c r="T39" s="26">
        <v>9.85</v>
      </c>
      <c r="U39" s="26">
        <v>0.03</v>
      </c>
    </row>
    <row r="40" spans="1:22" ht="60" x14ac:dyDescent="0.25">
      <c r="A40" s="17" t="s">
        <v>36</v>
      </c>
      <c r="B40" s="23" t="s">
        <v>63</v>
      </c>
      <c r="C40" s="18">
        <v>200</v>
      </c>
      <c r="D40" s="19">
        <v>0.46</v>
      </c>
      <c r="E40" s="31"/>
      <c r="F40" s="19">
        <v>11</v>
      </c>
      <c r="G40" s="20">
        <v>45.82</v>
      </c>
      <c r="H40" s="19">
        <v>0.01</v>
      </c>
      <c r="I40" s="19">
        <v>0.57999999999999996</v>
      </c>
      <c r="J40" s="48">
        <v>0.02</v>
      </c>
      <c r="K40" s="31"/>
      <c r="L40" s="31"/>
      <c r="M40" s="19">
        <v>0.2</v>
      </c>
      <c r="N40" s="19">
        <v>0.6</v>
      </c>
      <c r="O40" s="31"/>
      <c r="P40" s="31"/>
      <c r="Q40" s="31"/>
      <c r="R40" s="48">
        <v>17.309999999999999</v>
      </c>
      <c r="S40" s="31"/>
      <c r="T40" s="31"/>
      <c r="U40" s="19">
        <v>0.65</v>
      </c>
    </row>
    <row r="41" spans="1:22" ht="36" x14ac:dyDescent="0.25">
      <c r="A41" s="32"/>
      <c r="B41" s="37" t="s">
        <v>38</v>
      </c>
      <c r="C41" s="11">
        <v>40</v>
      </c>
      <c r="D41" s="11">
        <v>3</v>
      </c>
      <c r="E41" s="32"/>
      <c r="F41" s="11">
        <v>20</v>
      </c>
      <c r="G41" s="11">
        <v>94</v>
      </c>
      <c r="H41" s="26">
        <v>0.04</v>
      </c>
      <c r="I41" s="32"/>
      <c r="J41" s="46">
        <v>0.01</v>
      </c>
      <c r="K41" s="32"/>
      <c r="L41" s="32"/>
      <c r="M41" s="29">
        <v>199.6</v>
      </c>
      <c r="N41" s="29">
        <v>37.200000000000003</v>
      </c>
      <c r="O41" s="26">
        <v>1.28</v>
      </c>
      <c r="P41" s="29">
        <v>2.4</v>
      </c>
      <c r="Q41" s="29">
        <v>5.8</v>
      </c>
      <c r="R41" s="11">
        <v>8</v>
      </c>
      <c r="S41" s="11">
        <v>26</v>
      </c>
      <c r="T41" s="29">
        <v>5.6</v>
      </c>
      <c r="U41" s="26">
        <v>0.44</v>
      </c>
    </row>
    <row r="42" spans="1:22" x14ac:dyDescent="0.25">
      <c r="A42" s="32"/>
      <c r="B42" s="37" t="s">
        <v>64</v>
      </c>
      <c r="C42" s="11">
        <v>110</v>
      </c>
      <c r="D42" s="26">
        <v>0.65</v>
      </c>
      <c r="E42" s="32"/>
      <c r="F42" s="11">
        <v>11</v>
      </c>
      <c r="G42" s="49">
        <v>44.65</v>
      </c>
      <c r="H42" s="26">
        <v>0.05</v>
      </c>
      <c r="I42" s="11">
        <v>16</v>
      </c>
      <c r="J42" s="46">
        <v>0.02</v>
      </c>
      <c r="K42" s="32"/>
      <c r="L42" s="32"/>
      <c r="M42" s="11">
        <v>26</v>
      </c>
      <c r="N42" s="11">
        <v>278</v>
      </c>
      <c r="O42" s="11">
        <v>2</v>
      </c>
      <c r="P42" s="29">
        <v>0.3</v>
      </c>
      <c r="Q42" s="11">
        <v>8</v>
      </c>
      <c r="R42" s="30">
        <v>25.6</v>
      </c>
      <c r="S42" s="32"/>
      <c r="T42" s="32"/>
      <c r="U42" s="26">
        <v>3.52</v>
      </c>
    </row>
    <row r="43" spans="1:22" x14ac:dyDescent="0.25">
      <c r="A43" s="174" t="s">
        <v>39</v>
      </c>
      <c r="B43" s="175"/>
      <c r="C43" s="33">
        <v>650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2" x14ac:dyDescent="0.25">
      <c r="A44" s="184" t="s">
        <v>65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50"/>
    </row>
    <row r="45" spans="1:22" x14ac:dyDescent="0.25">
      <c r="A45" s="189" t="s">
        <v>66</v>
      </c>
      <c r="B45" s="189" t="s">
        <v>67</v>
      </c>
      <c r="C45" s="196" t="s">
        <v>5</v>
      </c>
      <c r="D45" s="198" t="s">
        <v>6</v>
      </c>
      <c r="E45" s="199"/>
      <c r="F45" s="200"/>
      <c r="G45" s="189" t="s">
        <v>7</v>
      </c>
      <c r="H45" s="178" t="s">
        <v>68</v>
      </c>
      <c r="I45" s="179"/>
      <c r="J45" s="179"/>
      <c r="K45" s="180"/>
      <c r="L45" s="181" t="s">
        <v>69</v>
      </c>
      <c r="M45" s="182"/>
      <c r="N45" s="182"/>
      <c r="O45" s="183"/>
    </row>
    <row r="46" spans="1:22" x14ac:dyDescent="0.25">
      <c r="A46" s="190"/>
      <c r="B46" s="190"/>
      <c r="C46" s="197"/>
      <c r="D46" s="51" t="s">
        <v>11</v>
      </c>
      <c r="E46" s="52" t="s">
        <v>12</v>
      </c>
      <c r="F46" s="52" t="s">
        <v>13</v>
      </c>
      <c r="G46" s="190"/>
      <c r="H46" s="52" t="s">
        <v>70</v>
      </c>
      <c r="I46" s="52" t="s">
        <v>71</v>
      </c>
      <c r="J46" s="52" t="s">
        <v>72</v>
      </c>
      <c r="K46" s="52" t="s">
        <v>73</v>
      </c>
      <c r="L46" s="52" t="s">
        <v>74</v>
      </c>
      <c r="M46" s="52" t="s">
        <v>75</v>
      </c>
      <c r="N46" s="52" t="s">
        <v>76</v>
      </c>
      <c r="O46" s="52" t="s">
        <v>77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171" t="s">
        <v>28</v>
      </c>
      <c r="B48" s="172"/>
      <c r="C48" s="173"/>
      <c r="D48" s="53">
        <v>9.8000000000000007</v>
      </c>
      <c r="E48" s="53">
        <v>6.7</v>
      </c>
      <c r="F48" s="45">
        <v>44.43</v>
      </c>
      <c r="G48" s="54">
        <v>277.23</v>
      </c>
      <c r="H48" s="45">
        <v>0.11</v>
      </c>
      <c r="I48" s="14">
        <v>0.28000000000000003</v>
      </c>
      <c r="J48" s="55">
        <v>20</v>
      </c>
      <c r="K48" s="14">
        <v>0.82</v>
      </c>
      <c r="L48" s="14">
        <v>115.64</v>
      </c>
      <c r="M48" s="14">
        <v>45.61</v>
      </c>
      <c r="N48" s="14">
        <v>8.2100000000000009</v>
      </c>
      <c r="O48" s="14">
        <v>0.38</v>
      </c>
    </row>
    <row r="49" spans="1:15" ht="36" x14ac:dyDescent="0.25">
      <c r="A49" s="36" t="s">
        <v>78</v>
      </c>
      <c r="B49" s="37" t="s">
        <v>79</v>
      </c>
      <c r="C49" s="56">
        <v>10</v>
      </c>
      <c r="D49" s="29">
        <v>2.6</v>
      </c>
      <c r="E49" s="26">
        <v>2.65</v>
      </c>
      <c r="F49" s="49">
        <v>0.35</v>
      </c>
      <c r="G49" s="49">
        <v>35.65</v>
      </c>
      <c r="H49" s="32"/>
      <c r="I49" s="26">
        <v>0.28000000000000003</v>
      </c>
      <c r="J49" s="32"/>
      <c r="K49" s="32"/>
      <c r="L49" s="29">
        <v>100.5</v>
      </c>
      <c r="M49" s="32"/>
      <c r="N49" s="32"/>
      <c r="O49" s="26">
        <v>0.09</v>
      </c>
    </row>
    <row r="50" spans="1:15" ht="36" x14ac:dyDescent="0.25">
      <c r="A50" s="36" t="s">
        <v>34</v>
      </c>
      <c r="B50" s="37" t="s">
        <v>48</v>
      </c>
      <c r="C50" s="57">
        <v>150</v>
      </c>
      <c r="D50" s="46">
        <v>5.68</v>
      </c>
      <c r="E50" s="26">
        <v>3.89</v>
      </c>
      <c r="F50" s="46">
        <v>23.23</v>
      </c>
      <c r="G50" s="49">
        <v>150.66</v>
      </c>
      <c r="H50" s="46">
        <v>0.09</v>
      </c>
      <c r="I50" s="32"/>
      <c r="J50" s="26">
        <v>20</v>
      </c>
      <c r="K50" s="26">
        <v>0.82</v>
      </c>
      <c r="L50" s="26">
        <v>11.14</v>
      </c>
      <c r="M50" s="26">
        <v>45.61</v>
      </c>
      <c r="N50" s="26">
        <v>8.2100000000000009</v>
      </c>
      <c r="O50" s="26">
        <v>0.03</v>
      </c>
    </row>
    <row r="51" spans="1:15" ht="24" x14ac:dyDescent="0.25">
      <c r="A51" s="36" t="s">
        <v>80</v>
      </c>
      <c r="B51" s="37" t="s">
        <v>81</v>
      </c>
      <c r="C51" s="57">
        <v>200</v>
      </c>
      <c r="D51" s="32"/>
      <c r="E51" s="32"/>
      <c r="F51" s="46">
        <v>11.01</v>
      </c>
      <c r="G51" s="49">
        <v>44.04</v>
      </c>
      <c r="H51" s="32"/>
      <c r="I51" s="32"/>
      <c r="J51" s="32"/>
      <c r="K51" s="32"/>
      <c r="L51" s="32"/>
      <c r="M51" s="32"/>
      <c r="N51" s="32"/>
      <c r="O51" s="26">
        <v>0.04</v>
      </c>
    </row>
    <row r="52" spans="1:15" ht="36" x14ac:dyDescent="0.25">
      <c r="A52" s="32"/>
      <c r="B52" s="37" t="s">
        <v>38</v>
      </c>
      <c r="C52" s="56">
        <v>20</v>
      </c>
      <c r="D52" s="46">
        <v>1.52</v>
      </c>
      <c r="E52" s="26">
        <v>0.16</v>
      </c>
      <c r="F52" s="49">
        <v>9.84</v>
      </c>
      <c r="G52" s="49">
        <v>46.88</v>
      </c>
      <c r="H52" s="46">
        <v>0.02</v>
      </c>
      <c r="I52" s="32"/>
      <c r="J52" s="32"/>
      <c r="K52" s="32"/>
      <c r="L52" s="26">
        <v>4</v>
      </c>
      <c r="M52" s="32"/>
      <c r="N52" s="32"/>
      <c r="O52" s="26">
        <v>0.22</v>
      </c>
    </row>
    <row r="53" spans="1:15" x14ac:dyDescent="0.25">
      <c r="A53" s="184" t="s">
        <v>82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58"/>
    </row>
    <row r="54" spans="1:15" ht="60" x14ac:dyDescent="0.25">
      <c r="A54" s="185" t="s">
        <v>3</v>
      </c>
      <c r="B54" s="187" t="s">
        <v>4</v>
      </c>
      <c r="C54" s="189" t="s">
        <v>5</v>
      </c>
      <c r="D54" s="168" t="s">
        <v>6</v>
      </c>
      <c r="E54" s="169"/>
      <c r="F54" s="170"/>
      <c r="G54" s="189" t="s">
        <v>7</v>
      </c>
      <c r="H54" s="191" t="s">
        <v>8</v>
      </c>
      <c r="I54" s="192"/>
      <c r="J54" s="10" t="s">
        <v>9</v>
      </c>
      <c r="K54" s="168" t="s">
        <v>41</v>
      </c>
      <c r="L54" s="169"/>
      <c r="M54" s="169"/>
      <c r="N54" s="170"/>
    </row>
    <row r="55" spans="1:15" ht="24" x14ac:dyDescent="0.25">
      <c r="A55" s="186"/>
      <c r="B55" s="188"/>
      <c r="C55" s="190"/>
      <c r="D55" s="6" t="s">
        <v>11</v>
      </c>
      <c r="E55" s="6" t="s">
        <v>12</v>
      </c>
      <c r="F55" s="6" t="s">
        <v>13</v>
      </c>
      <c r="G55" s="190"/>
      <c r="H55" s="6" t="s">
        <v>42</v>
      </c>
      <c r="I55" s="6" t="s">
        <v>43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171" t="s">
        <v>28</v>
      </c>
      <c r="B57" s="172"/>
      <c r="C57" s="173"/>
      <c r="D57" s="45">
        <v>46.16</v>
      </c>
      <c r="E57" s="14">
        <v>49.93</v>
      </c>
      <c r="F57" s="14">
        <v>208.49</v>
      </c>
      <c r="G57" s="14">
        <v>1515.69</v>
      </c>
      <c r="H57" s="14">
        <v>0.46</v>
      </c>
      <c r="I57" s="14">
        <v>41.67</v>
      </c>
      <c r="J57" s="59">
        <v>30.24</v>
      </c>
      <c r="K57" s="45">
        <v>408.77</v>
      </c>
      <c r="L57" s="14">
        <v>473.66</v>
      </c>
      <c r="M57" s="14">
        <v>100.62</v>
      </c>
      <c r="N57" s="14">
        <v>10.86</v>
      </c>
    </row>
    <row r="58" spans="1:15" x14ac:dyDescent="0.25">
      <c r="A58" s="32"/>
      <c r="B58" s="9" t="s">
        <v>45</v>
      </c>
      <c r="C58" s="32"/>
      <c r="D58" s="60">
        <v>18</v>
      </c>
      <c r="E58" s="34">
        <v>18.399999999999999</v>
      </c>
      <c r="F58" s="34">
        <v>91.81</v>
      </c>
      <c r="G58" s="34">
        <v>564.74</v>
      </c>
      <c r="H58" s="34">
        <v>0.14000000000000001</v>
      </c>
      <c r="I58" s="34">
        <v>16.27</v>
      </c>
      <c r="J58" s="42">
        <v>0</v>
      </c>
      <c r="K58" s="60">
        <v>309.72000000000003</v>
      </c>
      <c r="L58" s="34">
        <v>246.68</v>
      </c>
      <c r="M58" s="34">
        <v>27.11</v>
      </c>
      <c r="N58" s="34">
        <v>5.71</v>
      </c>
    </row>
    <row r="59" spans="1:15" ht="48" x14ac:dyDescent="0.25">
      <c r="A59" s="36" t="s">
        <v>83</v>
      </c>
      <c r="B59" s="37" t="s">
        <v>84</v>
      </c>
      <c r="C59" s="25" t="s">
        <v>85</v>
      </c>
      <c r="D59" s="61">
        <v>14</v>
      </c>
      <c r="E59" s="29">
        <v>18.399999999999999</v>
      </c>
      <c r="F59" s="29">
        <v>43.8</v>
      </c>
      <c r="G59" s="29">
        <v>357.7</v>
      </c>
      <c r="H59" s="27">
        <v>0.05</v>
      </c>
      <c r="I59" s="38">
        <v>0.27</v>
      </c>
      <c r="J59" s="31"/>
      <c r="K59" s="26">
        <v>275.64999999999998</v>
      </c>
      <c r="L59" s="26">
        <v>220.68</v>
      </c>
      <c r="M59" s="26">
        <v>21.51</v>
      </c>
      <c r="N59" s="27">
        <v>1.71</v>
      </c>
    </row>
    <row r="60" spans="1:15" ht="24" x14ac:dyDescent="0.25">
      <c r="A60" s="36" t="s">
        <v>80</v>
      </c>
      <c r="B60" s="37" t="s">
        <v>81</v>
      </c>
      <c r="C60" s="11">
        <v>200</v>
      </c>
      <c r="D60" s="32"/>
      <c r="E60" s="32"/>
      <c r="F60" s="26">
        <v>11.01</v>
      </c>
      <c r="G60" s="26">
        <v>44.04</v>
      </c>
      <c r="H60" s="32"/>
      <c r="I60" s="32"/>
      <c r="J60" s="32"/>
      <c r="K60" s="26">
        <v>0.47</v>
      </c>
      <c r="L60" s="32"/>
      <c r="M60" s="32"/>
      <c r="N60" s="27">
        <v>0.04</v>
      </c>
    </row>
    <row r="61" spans="1:15" ht="36" x14ac:dyDescent="0.25">
      <c r="A61" s="32"/>
      <c r="B61" s="37" t="s">
        <v>38</v>
      </c>
      <c r="C61" s="11">
        <v>40</v>
      </c>
      <c r="D61" s="11">
        <v>3</v>
      </c>
      <c r="E61" s="32"/>
      <c r="F61" s="11">
        <v>20</v>
      </c>
      <c r="G61" s="11">
        <v>94</v>
      </c>
      <c r="H61" s="27">
        <v>0.04</v>
      </c>
      <c r="I61" s="32"/>
      <c r="J61" s="32"/>
      <c r="K61" s="11">
        <v>8</v>
      </c>
      <c r="L61" s="11">
        <v>26</v>
      </c>
      <c r="M61" s="29">
        <v>5.6</v>
      </c>
      <c r="N61" s="27">
        <v>0.44</v>
      </c>
    </row>
    <row r="62" spans="1:15" x14ac:dyDescent="0.25">
      <c r="A62" s="32"/>
      <c r="B62" s="37" t="s">
        <v>64</v>
      </c>
      <c r="C62" s="11">
        <v>130</v>
      </c>
      <c r="D62" s="11">
        <v>1</v>
      </c>
      <c r="E62" s="32"/>
      <c r="F62" s="11">
        <v>17</v>
      </c>
      <c r="G62" s="11">
        <v>69</v>
      </c>
      <c r="H62" s="27">
        <v>0.05</v>
      </c>
      <c r="I62" s="61">
        <v>16</v>
      </c>
      <c r="J62" s="32"/>
      <c r="K62" s="29">
        <v>25.6</v>
      </c>
      <c r="L62" s="32"/>
      <c r="M62" s="32"/>
      <c r="N62" s="27">
        <v>3.52</v>
      </c>
    </row>
    <row r="63" spans="1:15" x14ac:dyDescent="0.25">
      <c r="A63" s="174" t="s">
        <v>39</v>
      </c>
      <c r="B63" s="175"/>
      <c r="C63" s="33">
        <v>555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5" x14ac:dyDescent="0.25">
      <c r="A64" s="32"/>
      <c r="B64" s="9" t="s">
        <v>50</v>
      </c>
      <c r="C64" s="32"/>
      <c r="D64" s="60">
        <v>28.16</v>
      </c>
      <c r="E64" s="34">
        <v>31.53</v>
      </c>
      <c r="F64" s="34">
        <v>116.68</v>
      </c>
      <c r="G64" s="34">
        <v>950.95</v>
      </c>
      <c r="H64" s="35">
        <v>0.32</v>
      </c>
      <c r="I64" s="41">
        <v>25.4</v>
      </c>
      <c r="J64" s="42">
        <v>30.24</v>
      </c>
      <c r="K64" s="34">
        <v>99.05</v>
      </c>
      <c r="L64" s="34">
        <v>226.98</v>
      </c>
      <c r="M64" s="34">
        <v>73.510000000000005</v>
      </c>
      <c r="N64" s="35">
        <v>5.15</v>
      </c>
    </row>
    <row r="65" spans="1:14" ht="24" x14ac:dyDescent="0.25">
      <c r="A65" s="36" t="s">
        <v>51</v>
      </c>
      <c r="B65" s="37" t="s">
        <v>52</v>
      </c>
      <c r="C65" s="11">
        <v>100</v>
      </c>
      <c r="D65" s="46">
        <v>2.02</v>
      </c>
      <c r="E65" s="26">
        <v>1.02</v>
      </c>
      <c r="F65" s="26">
        <v>20.55</v>
      </c>
      <c r="G65" s="26">
        <v>185.3</v>
      </c>
      <c r="H65" s="27">
        <v>0.02</v>
      </c>
      <c r="I65" s="38">
        <v>2.5299999999999998</v>
      </c>
      <c r="J65" s="32"/>
      <c r="K65" s="26">
        <v>27.92</v>
      </c>
      <c r="L65" s="26">
        <v>36.549999999999997</v>
      </c>
      <c r="M65" s="26">
        <v>19.350000000000001</v>
      </c>
      <c r="N65" s="27">
        <v>0.6</v>
      </c>
    </row>
    <row r="66" spans="1:14" ht="48" x14ac:dyDescent="0.25">
      <c r="A66" s="36" t="s">
        <v>53</v>
      </c>
      <c r="B66" s="37" t="s">
        <v>54</v>
      </c>
      <c r="C66" s="11">
        <v>250</v>
      </c>
      <c r="D66" s="46">
        <v>1.49</v>
      </c>
      <c r="E66" s="26">
        <v>12.7</v>
      </c>
      <c r="F66" s="26">
        <v>6.09</v>
      </c>
      <c r="G66" s="26">
        <v>144.6</v>
      </c>
      <c r="H66" s="27">
        <v>0.16</v>
      </c>
      <c r="I66" s="38">
        <v>20.65</v>
      </c>
      <c r="J66" s="32"/>
      <c r="K66" s="26">
        <v>23.81</v>
      </c>
      <c r="L66" s="26">
        <v>83.13</v>
      </c>
      <c r="M66" s="26">
        <v>33.25</v>
      </c>
      <c r="N66" s="27">
        <v>1.23</v>
      </c>
    </row>
    <row r="67" spans="1:14" ht="24" x14ac:dyDescent="0.25">
      <c r="A67" s="36" t="s">
        <v>55</v>
      </c>
      <c r="B67" s="37" t="s">
        <v>56</v>
      </c>
      <c r="C67" s="11">
        <v>100</v>
      </c>
      <c r="D67" s="46">
        <v>11.56</v>
      </c>
      <c r="E67" s="11">
        <v>12</v>
      </c>
      <c r="F67" s="26">
        <v>11.73</v>
      </c>
      <c r="G67" s="26">
        <v>201.16</v>
      </c>
      <c r="H67" s="27">
        <v>0.09</v>
      </c>
      <c r="I67" s="43">
        <v>0.7</v>
      </c>
      <c r="J67" s="32"/>
      <c r="K67" s="29">
        <v>19.600000000000001</v>
      </c>
      <c r="L67" s="26">
        <v>14.83</v>
      </c>
      <c r="M67" s="26">
        <v>3.27</v>
      </c>
      <c r="N67" s="30">
        <v>2.5</v>
      </c>
    </row>
    <row r="68" spans="1:14" ht="36" x14ac:dyDescent="0.25">
      <c r="A68" s="36" t="s">
        <v>57</v>
      </c>
      <c r="B68" s="37" t="s">
        <v>58</v>
      </c>
      <c r="C68" s="11">
        <v>180</v>
      </c>
      <c r="D68" s="46">
        <v>10.07</v>
      </c>
      <c r="E68" s="26">
        <v>5.81</v>
      </c>
      <c r="F68" s="11">
        <v>29</v>
      </c>
      <c r="G68" s="26">
        <v>208.57</v>
      </c>
      <c r="H68" s="32"/>
      <c r="I68" s="32"/>
      <c r="J68" s="39">
        <v>30.24</v>
      </c>
      <c r="K68" s="26">
        <v>16.149999999999999</v>
      </c>
      <c r="L68" s="26">
        <v>65.81</v>
      </c>
      <c r="M68" s="26">
        <v>11.82</v>
      </c>
      <c r="N68" s="27">
        <v>0.04</v>
      </c>
    </row>
    <row r="69" spans="1:14" ht="84" x14ac:dyDescent="0.25">
      <c r="A69" s="36" t="s">
        <v>59</v>
      </c>
      <c r="B69" s="37" t="s">
        <v>60</v>
      </c>
      <c r="C69" s="11">
        <v>200</v>
      </c>
      <c r="D69" s="46">
        <v>0.02</v>
      </c>
      <c r="E69" s="31"/>
      <c r="F69" s="26">
        <v>29.31</v>
      </c>
      <c r="G69" s="26">
        <v>117.32</v>
      </c>
      <c r="H69" s="27">
        <v>0.01</v>
      </c>
      <c r="I69" s="38">
        <v>1.52</v>
      </c>
      <c r="J69" s="31"/>
      <c r="K69" s="26">
        <v>3.57</v>
      </c>
      <c r="L69" s="26">
        <v>0.66</v>
      </c>
      <c r="M69" s="26">
        <v>0.22</v>
      </c>
      <c r="N69" s="27">
        <v>0.34</v>
      </c>
    </row>
    <row r="70" spans="1:14" ht="36" x14ac:dyDescent="0.25">
      <c r="A70" s="32"/>
      <c r="B70" s="37" t="s">
        <v>38</v>
      </c>
      <c r="C70" s="11">
        <v>40</v>
      </c>
      <c r="D70" s="11">
        <v>3</v>
      </c>
      <c r="E70" s="32"/>
      <c r="F70" s="11">
        <v>20</v>
      </c>
      <c r="G70" s="11">
        <v>94</v>
      </c>
      <c r="H70" s="27">
        <v>0.04</v>
      </c>
      <c r="I70" s="32"/>
      <c r="J70" s="32"/>
      <c r="K70" s="11">
        <v>8</v>
      </c>
      <c r="L70" s="11">
        <v>26</v>
      </c>
      <c r="M70" s="29">
        <v>5.6</v>
      </c>
      <c r="N70" s="27">
        <v>0.44</v>
      </c>
    </row>
    <row r="71" spans="1:14" x14ac:dyDescent="0.25">
      <c r="A71" s="174" t="s">
        <v>39</v>
      </c>
      <c r="B71" s="175"/>
      <c r="C71" s="33">
        <v>870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174"/>
      <c r="B72" s="175"/>
      <c r="C72" s="3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176" t="s">
        <v>86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</row>
    <row r="74" spans="1:14" x14ac:dyDescent="0.2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</row>
    <row r="75" spans="1:14" ht="36" x14ac:dyDescent="0.25">
      <c r="A75" s="62" t="s">
        <v>87</v>
      </c>
      <c r="B75" s="62" t="s">
        <v>88</v>
      </c>
      <c r="C75" s="63" t="s">
        <v>89</v>
      </c>
      <c r="D75" s="154" t="s">
        <v>90</v>
      </c>
      <c r="E75" s="155"/>
      <c r="F75" s="156"/>
      <c r="G75" s="157" t="s">
        <v>91</v>
      </c>
      <c r="H75" s="159" t="s">
        <v>92</v>
      </c>
      <c r="I75" s="160"/>
      <c r="J75" s="64" t="s">
        <v>93</v>
      </c>
      <c r="K75" s="161" t="s">
        <v>94</v>
      </c>
      <c r="L75" s="162"/>
      <c r="M75" s="162"/>
      <c r="N75" s="163"/>
    </row>
    <row r="76" spans="1:14" ht="24" x14ac:dyDescent="0.25">
      <c r="A76" s="65" t="s">
        <v>95</v>
      </c>
      <c r="B76" s="66" t="s">
        <v>96</v>
      </c>
      <c r="C76" s="65" t="s">
        <v>97</v>
      </c>
      <c r="D76" s="67" t="s">
        <v>98</v>
      </c>
      <c r="E76" s="67" t="s">
        <v>99</v>
      </c>
      <c r="F76" s="67" t="s">
        <v>100</v>
      </c>
      <c r="G76" s="158"/>
      <c r="H76" s="67" t="s">
        <v>101</v>
      </c>
      <c r="I76" s="67" t="s">
        <v>102</v>
      </c>
      <c r="J76" s="68" t="s">
        <v>103</v>
      </c>
      <c r="K76" s="67" t="s">
        <v>104</v>
      </c>
      <c r="L76" s="67" t="s">
        <v>105</v>
      </c>
      <c r="M76" s="67" t="s">
        <v>106</v>
      </c>
      <c r="N76" s="67" t="s">
        <v>107</v>
      </c>
    </row>
    <row r="77" spans="1:14" x14ac:dyDescent="0.25">
      <c r="A77" s="69" t="s">
        <v>108</v>
      </c>
      <c r="B77" s="70" t="s">
        <v>109</v>
      </c>
      <c r="C77" s="70" t="s">
        <v>110</v>
      </c>
      <c r="D77" s="70" t="s">
        <v>111</v>
      </c>
      <c r="E77" s="70" t="s">
        <v>112</v>
      </c>
      <c r="F77" s="70" t="s">
        <v>113</v>
      </c>
      <c r="G77" s="70" t="s">
        <v>114</v>
      </c>
      <c r="H77" s="70" t="s">
        <v>115</v>
      </c>
      <c r="I77" s="70" t="s">
        <v>116</v>
      </c>
      <c r="J77" s="70">
        <v>11</v>
      </c>
      <c r="K77" s="70">
        <v>18</v>
      </c>
      <c r="L77" s="70">
        <v>19</v>
      </c>
      <c r="M77" s="70">
        <v>20</v>
      </c>
      <c r="N77" s="70">
        <v>21</v>
      </c>
    </row>
    <row r="78" spans="1:14" x14ac:dyDescent="0.25">
      <c r="A78" s="71" t="s">
        <v>117</v>
      </c>
      <c r="B78" s="164" t="s">
        <v>118</v>
      </c>
      <c r="C78" s="165"/>
      <c r="D78" s="72">
        <f t="shared" ref="D78:N78" si="0">D79+D85</f>
        <v>46.16</v>
      </c>
      <c r="E78" s="72">
        <f t="shared" si="0"/>
        <v>49.929999999999993</v>
      </c>
      <c r="F78" s="72">
        <f t="shared" si="0"/>
        <v>208.49</v>
      </c>
      <c r="G78" s="72">
        <f t="shared" si="0"/>
        <v>1515.6899999999998</v>
      </c>
      <c r="H78" s="72">
        <f t="shared" si="0"/>
        <v>0.45900000000000002</v>
      </c>
      <c r="I78" s="72">
        <f t="shared" si="0"/>
        <v>41.67</v>
      </c>
      <c r="J78" s="72">
        <f t="shared" si="0"/>
        <v>30.24</v>
      </c>
      <c r="K78" s="72">
        <f t="shared" si="0"/>
        <v>408.77000000000004</v>
      </c>
      <c r="L78" s="72">
        <f t="shared" si="0"/>
        <v>473.65999999999997</v>
      </c>
      <c r="M78" s="72">
        <f t="shared" si="0"/>
        <v>100.61999999999999</v>
      </c>
      <c r="N78" s="72">
        <f t="shared" si="0"/>
        <v>10.86</v>
      </c>
    </row>
    <row r="79" spans="1:14" x14ac:dyDescent="0.25">
      <c r="A79" s="73"/>
      <c r="B79" s="74" t="s">
        <v>119</v>
      </c>
      <c r="C79" s="75"/>
      <c r="D79" s="72">
        <f>D80+D81+D82+D83</f>
        <v>18</v>
      </c>
      <c r="E79" s="72">
        <f t="shared" ref="E79:N79" si="1">E80+E81+E82+E83</f>
        <v>18.399999999999999</v>
      </c>
      <c r="F79" s="72">
        <f t="shared" si="1"/>
        <v>91.81</v>
      </c>
      <c r="G79" s="72">
        <f t="shared" si="1"/>
        <v>564.74</v>
      </c>
      <c r="H79" s="72">
        <f t="shared" si="1"/>
        <v>0.14000000000000001</v>
      </c>
      <c r="I79" s="72">
        <f t="shared" si="1"/>
        <v>16.27</v>
      </c>
      <c r="J79" s="72">
        <f t="shared" si="1"/>
        <v>0</v>
      </c>
      <c r="K79" s="72">
        <f t="shared" si="1"/>
        <v>309.72000000000003</v>
      </c>
      <c r="L79" s="72">
        <f t="shared" si="1"/>
        <v>246.68</v>
      </c>
      <c r="M79" s="72">
        <f t="shared" si="1"/>
        <v>27.11</v>
      </c>
      <c r="N79" s="72">
        <f t="shared" si="1"/>
        <v>5.71</v>
      </c>
    </row>
    <row r="80" spans="1:14" ht="60" x14ac:dyDescent="0.25">
      <c r="A80" s="76" t="s">
        <v>120</v>
      </c>
      <c r="B80" s="77" t="s">
        <v>121</v>
      </c>
      <c r="C80" s="78" t="s">
        <v>122</v>
      </c>
      <c r="D80" s="79">
        <v>14</v>
      </c>
      <c r="E80" s="79">
        <v>18.399999999999999</v>
      </c>
      <c r="F80" s="79">
        <v>43.8</v>
      </c>
      <c r="G80" s="79">
        <v>357.7</v>
      </c>
      <c r="H80" s="80">
        <v>0.05</v>
      </c>
      <c r="I80" s="80">
        <v>0.27</v>
      </c>
      <c r="J80" s="80"/>
      <c r="K80" s="80">
        <v>275.64999999999998</v>
      </c>
      <c r="L80" s="80">
        <v>220.68</v>
      </c>
      <c r="M80" s="80">
        <v>21.51</v>
      </c>
      <c r="N80" s="80">
        <v>1.71</v>
      </c>
    </row>
    <row r="81" spans="1:14" x14ac:dyDescent="0.25">
      <c r="A81" s="81" t="s">
        <v>123</v>
      </c>
      <c r="B81" s="82" t="s">
        <v>124</v>
      </c>
      <c r="C81" s="79">
        <v>200</v>
      </c>
      <c r="D81" s="83"/>
      <c r="E81" s="83"/>
      <c r="F81" s="79">
        <v>11.01</v>
      </c>
      <c r="G81" s="79">
        <v>44.04</v>
      </c>
      <c r="H81" s="84"/>
      <c r="I81" s="84"/>
      <c r="J81" s="84"/>
      <c r="K81" s="80">
        <v>0.47</v>
      </c>
      <c r="L81" s="84"/>
      <c r="M81" s="84"/>
      <c r="N81" s="80">
        <v>0.04</v>
      </c>
    </row>
    <row r="82" spans="1:14" x14ac:dyDescent="0.25">
      <c r="A82" s="85"/>
      <c r="B82" s="86" t="s">
        <v>125</v>
      </c>
      <c r="C82" s="87">
        <v>40</v>
      </c>
      <c r="D82" s="79">
        <v>3</v>
      </c>
      <c r="E82" s="87"/>
      <c r="F82" s="79">
        <v>20</v>
      </c>
      <c r="G82" s="79">
        <v>94</v>
      </c>
      <c r="H82" s="88">
        <v>0.04</v>
      </c>
      <c r="I82" s="84"/>
      <c r="J82" s="84"/>
      <c r="K82" s="80">
        <v>8</v>
      </c>
      <c r="L82" s="84">
        <v>26</v>
      </c>
      <c r="M82" s="84">
        <v>5.6</v>
      </c>
      <c r="N82" s="88">
        <v>0.44</v>
      </c>
    </row>
    <row r="83" spans="1:14" x14ac:dyDescent="0.25">
      <c r="A83" s="89"/>
      <c r="B83" s="90" t="s">
        <v>126</v>
      </c>
      <c r="C83" s="91">
        <v>130</v>
      </c>
      <c r="D83" s="92">
        <v>1</v>
      </c>
      <c r="E83" s="93"/>
      <c r="F83" s="92">
        <v>17</v>
      </c>
      <c r="G83" s="92">
        <v>69</v>
      </c>
      <c r="H83" s="94">
        <v>0.05</v>
      </c>
      <c r="I83" s="95">
        <v>16</v>
      </c>
      <c r="J83" s="96"/>
      <c r="K83" s="95">
        <v>25.6</v>
      </c>
      <c r="L83" s="96"/>
      <c r="M83" s="96"/>
      <c r="N83" s="95">
        <v>3.52</v>
      </c>
    </row>
    <row r="84" spans="1:14" x14ac:dyDescent="0.25">
      <c r="A84" s="97"/>
      <c r="B84" s="98"/>
      <c r="C84" s="99">
        <v>555</v>
      </c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</row>
    <row r="85" spans="1:14" x14ac:dyDescent="0.25">
      <c r="A85" s="97"/>
      <c r="B85" s="101" t="s">
        <v>127</v>
      </c>
      <c r="C85" s="99"/>
      <c r="D85" s="72">
        <f>D86+D87+D88+D89+D90+D91</f>
        <v>28.16</v>
      </c>
      <c r="E85" s="72">
        <f t="shared" ref="E85:N85" si="2">E86+E87+E88+E89+E90+E91</f>
        <v>31.529999999999998</v>
      </c>
      <c r="F85" s="72">
        <f t="shared" si="2"/>
        <v>116.68</v>
      </c>
      <c r="G85" s="72">
        <f t="shared" si="2"/>
        <v>950.94999999999982</v>
      </c>
      <c r="H85" s="72">
        <f t="shared" si="2"/>
        <v>0.31900000000000001</v>
      </c>
      <c r="I85" s="72">
        <f t="shared" si="2"/>
        <v>25.4</v>
      </c>
      <c r="J85" s="72">
        <f t="shared" si="2"/>
        <v>30.24</v>
      </c>
      <c r="K85" s="72">
        <f t="shared" si="2"/>
        <v>99.050000000000011</v>
      </c>
      <c r="L85" s="72">
        <f t="shared" si="2"/>
        <v>226.98</v>
      </c>
      <c r="M85" s="72">
        <f t="shared" si="2"/>
        <v>73.509999999999991</v>
      </c>
      <c r="N85" s="72">
        <f t="shared" si="2"/>
        <v>5.15</v>
      </c>
    </row>
    <row r="86" spans="1:14" x14ac:dyDescent="0.25">
      <c r="A86" s="102" t="s">
        <v>128</v>
      </c>
      <c r="B86" s="103" t="s">
        <v>129</v>
      </c>
      <c r="C86" s="83">
        <v>100</v>
      </c>
      <c r="D86" s="104">
        <v>2.02</v>
      </c>
      <c r="E86" s="105">
        <v>1.02</v>
      </c>
      <c r="F86" s="105">
        <v>20.55</v>
      </c>
      <c r="G86" s="105">
        <v>185.3</v>
      </c>
      <c r="H86" s="105">
        <v>0.02</v>
      </c>
      <c r="I86" s="105">
        <v>2.5299999999999998</v>
      </c>
      <c r="J86" s="105"/>
      <c r="K86" s="105">
        <v>27.92</v>
      </c>
      <c r="L86" s="105">
        <v>36.549999999999997</v>
      </c>
      <c r="M86" s="105">
        <v>19.350000000000001</v>
      </c>
      <c r="N86" s="105">
        <v>0.6</v>
      </c>
    </row>
    <row r="87" spans="1:14" ht="48.75" x14ac:dyDescent="0.25">
      <c r="A87" s="106" t="s">
        <v>130</v>
      </c>
      <c r="B87" s="107" t="s">
        <v>131</v>
      </c>
      <c r="C87" s="87">
        <v>250</v>
      </c>
      <c r="D87" s="105">
        <v>1.49</v>
      </c>
      <c r="E87" s="105">
        <v>12.7</v>
      </c>
      <c r="F87" s="105">
        <v>6.09</v>
      </c>
      <c r="G87" s="105">
        <v>144.6</v>
      </c>
      <c r="H87" s="105">
        <v>0.16</v>
      </c>
      <c r="I87" s="105">
        <v>20.65</v>
      </c>
      <c r="J87" s="108"/>
      <c r="K87" s="105">
        <v>23.81</v>
      </c>
      <c r="L87" s="105">
        <v>83.13</v>
      </c>
      <c r="M87" s="105">
        <v>33.25</v>
      </c>
      <c r="N87" s="105">
        <v>1.23</v>
      </c>
    </row>
    <row r="88" spans="1:14" ht="36" x14ac:dyDescent="0.25">
      <c r="A88" s="106" t="s">
        <v>132</v>
      </c>
      <c r="B88" s="77" t="s">
        <v>133</v>
      </c>
      <c r="C88" s="79">
        <v>100</v>
      </c>
      <c r="D88" s="79">
        <v>11.56</v>
      </c>
      <c r="E88" s="79">
        <v>12</v>
      </c>
      <c r="F88" s="79">
        <v>11.73</v>
      </c>
      <c r="G88" s="79">
        <v>201.16</v>
      </c>
      <c r="H88" s="80">
        <v>0.09</v>
      </c>
      <c r="I88" s="80">
        <v>0.7</v>
      </c>
      <c r="J88" s="84"/>
      <c r="K88" s="80">
        <v>19.600000000000001</v>
      </c>
      <c r="L88" s="80">
        <v>14.83</v>
      </c>
      <c r="M88" s="80">
        <v>3.27</v>
      </c>
      <c r="N88" s="80">
        <v>2.5</v>
      </c>
    </row>
    <row r="89" spans="1:14" x14ac:dyDescent="0.25">
      <c r="A89" s="109" t="s">
        <v>134</v>
      </c>
      <c r="B89" s="82" t="s">
        <v>135</v>
      </c>
      <c r="C89" s="79">
        <v>180</v>
      </c>
      <c r="D89" s="79">
        <v>10.07</v>
      </c>
      <c r="E89" s="79">
        <v>5.81</v>
      </c>
      <c r="F89" s="79">
        <v>29</v>
      </c>
      <c r="G89" s="79">
        <v>208.57</v>
      </c>
      <c r="H89" s="79"/>
      <c r="I89" s="83"/>
      <c r="J89" s="79">
        <v>30.24</v>
      </c>
      <c r="K89" s="79">
        <v>16.149999999999999</v>
      </c>
      <c r="L89" s="79">
        <v>65.81</v>
      </c>
      <c r="M89" s="79">
        <v>11.82</v>
      </c>
      <c r="N89" s="79">
        <v>0.04</v>
      </c>
    </row>
    <row r="90" spans="1:14" ht="96" x14ac:dyDescent="0.25">
      <c r="A90" s="110" t="s">
        <v>136</v>
      </c>
      <c r="B90" s="111" t="s">
        <v>137</v>
      </c>
      <c r="C90" s="79">
        <v>200</v>
      </c>
      <c r="D90" s="100">
        <v>0.02</v>
      </c>
      <c r="E90" s="108"/>
      <c r="F90" s="100">
        <v>29.31</v>
      </c>
      <c r="G90" s="100">
        <v>117.32</v>
      </c>
      <c r="H90" s="100">
        <v>8.9999999999999993E-3</v>
      </c>
      <c r="I90" s="100">
        <v>1.52</v>
      </c>
      <c r="J90" s="108"/>
      <c r="K90" s="100">
        <v>3.57</v>
      </c>
      <c r="L90" s="100">
        <v>0.66</v>
      </c>
      <c r="M90" s="100">
        <v>0.22</v>
      </c>
      <c r="N90" s="100">
        <v>0.34</v>
      </c>
    </row>
    <row r="91" spans="1:14" x14ac:dyDescent="0.25">
      <c r="A91" s="85"/>
      <c r="B91" s="82" t="s">
        <v>125</v>
      </c>
      <c r="C91" s="87">
        <v>40</v>
      </c>
      <c r="D91" s="79">
        <v>3</v>
      </c>
      <c r="E91" s="87"/>
      <c r="F91" s="79">
        <v>20</v>
      </c>
      <c r="G91" s="79">
        <v>94</v>
      </c>
      <c r="H91" s="87">
        <v>0.04</v>
      </c>
      <c r="I91" s="83"/>
      <c r="J91" s="83"/>
      <c r="K91" s="79">
        <v>8</v>
      </c>
      <c r="L91" s="83">
        <v>26</v>
      </c>
      <c r="M91" s="83">
        <v>5.6</v>
      </c>
      <c r="N91" s="87">
        <v>0.44</v>
      </c>
    </row>
    <row r="92" spans="1:14" x14ac:dyDescent="0.25">
      <c r="A92" s="112"/>
      <c r="B92" s="113"/>
      <c r="C92" s="114">
        <v>870</v>
      </c>
      <c r="D92" s="79"/>
      <c r="E92" s="87"/>
      <c r="F92" s="79"/>
      <c r="G92" s="79"/>
      <c r="H92" s="87"/>
      <c r="I92" s="83"/>
      <c r="J92" s="83"/>
      <c r="K92" s="79"/>
      <c r="L92" s="83"/>
      <c r="M92" s="83"/>
      <c r="N92" s="87"/>
    </row>
    <row r="93" spans="1:14" x14ac:dyDescent="0.25">
      <c r="A93" s="112"/>
      <c r="B93" s="113"/>
      <c r="C93" s="114"/>
      <c r="D93" s="79"/>
      <c r="E93" s="87"/>
      <c r="F93" s="79"/>
      <c r="G93" s="79"/>
      <c r="H93" s="87"/>
      <c r="I93" s="83"/>
      <c r="J93" s="83"/>
      <c r="K93" s="79"/>
      <c r="L93" s="83"/>
      <c r="M93" s="83"/>
      <c r="N93" s="87"/>
    </row>
    <row r="94" spans="1:14" x14ac:dyDescent="0.25">
      <c r="A94" s="166" t="s">
        <v>138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</row>
    <row r="95" spans="1:14" x14ac:dyDescent="0.25">
      <c r="A95" s="16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</row>
    <row r="96" spans="1:14" ht="33.75" x14ac:dyDescent="0.25">
      <c r="A96" s="115" t="s">
        <v>87</v>
      </c>
      <c r="B96" s="115" t="s">
        <v>88</v>
      </c>
      <c r="C96" s="116" t="s">
        <v>89</v>
      </c>
      <c r="D96" s="143" t="s">
        <v>90</v>
      </c>
      <c r="E96" s="144"/>
      <c r="F96" s="145"/>
      <c r="G96" s="146" t="s">
        <v>91</v>
      </c>
      <c r="H96" s="148" t="s">
        <v>92</v>
      </c>
      <c r="I96" s="149"/>
      <c r="J96" s="117" t="s">
        <v>93</v>
      </c>
      <c r="K96" s="150"/>
      <c r="L96" s="150"/>
      <c r="M96" s="150"/>
      <c r="N96" s="151"/>
    </row>
    <row r="97" spans="1:14" ht="22.5" x14ac:dyDescent="0.25">
      <c r="A97" s="118" t="s">
        <v>95</v>
      </c>
      <c r="B97" s="119" t="s">
        <v>96</v>
      </c>
      <c r="C97" s="118" t="s">
        <v>97</v>
      </c>
      <c r="D97" s="120" t="s">
        <v>98</v>
      </c>
      <c r="E97" s="120" t="s">
        <v>99</v>
      </c>
      <c r="F97" s="120" t="s">
        <v>100</v>
      </c>
      <c r="G97" s="147"/>
      <c r="H97" s="121" t="s">
        <v>101</v>
      </c>
      <c r="I97" s="121" t="s">
        <v>102</v>
      </c>
      <c r="J97" s="122" t="s">
        <v>103</v>
      </c>
      <c r="K97" s="121" t="s">
        <v>104</v>
      </c>
      <c r="L97" s="121" t="s">
        <v>105</v>
      </c>
      <c r="M97" s="121" t="s">
        <v>106</v>
      </c>
      <c r="N97" s="121" t="s">
        <v>107</v>
      </c>
    </row>
    <row r="98" spans="1:14" x14ac:dyDescent="0.25">
      <c r="A98" s="123" t="s">
        <v>108</v>
      </c>
      <c r="B98" s="124" t="s">
        <v>109</v>
      </c>
      <c r="C98" s="124" t="s">
        <v>110</v>
      </c>
      <c r="D98" s="124" t="s">
        <v>111</v>
      </c>
      <c r="E98" s="124" t="s">
        <v>112</v>
      </c>
      <c r="F98" s="124" t="s">
        <v>113</v>
      </c>
      <c r="G98" s="124" t="s">
        <v>114</v>
      </c>
      <c r="H98" s="125" t="s">
        <v>115</v>
      </c>
      <c r="I98" s="125" t="s">
        <v>116</v>
      </c>
      <c r="J98" s="125">
        <v>11</v>
      </c>
      <c r="K98" s="125">
        <v>18</v>
      </c>
      <c r="L98" s="125">
        <v>19</v>
      </c>
      <c r="M98" s="125">
        <v>20</v>
      </c>
      <c r="N98" s="125">
        <v>21</v>
      </c>
    </row>
    <row r="99" spans="1:14" x14ac:dyDescent="0.25">
      <c r="A99" s="126" t="s">
        <v>117</v>
      </c>
      <c r="B99" s="152" t="s">
        <v>118</v>
      </c>
      <c r="C99" s="153"/>
      <c r="D99" s="127">
        <f t="shared" ref="D99:N99" si="3">D100+D101+D102+D103+D104</f>
        <v>18.66</v>
      </c>
      <c r="E99" s="127">
        <f t="shared" si="3"/>
        <v>16.55</v>
      </c>
      <c r="F99" s="127">
        <f t="shared" si="3"/>
        <v>97.16</v>
      </c>
      <c r="G99" s="127">
        <f t="shared" si="3"/>
        <v>612.15</v>
      </c>
      <c r="H99" s="127">
        <f t="shared" si="3"/>
        <v>0.41</v>
      </c>
      <c r="I99" s="127">
        <f t="shared" si="3"/>
        <v>37.06</v>
      </c>
      <c r="J99" s="127">
        <f t="shared" si="3"/>
        <v>31.21</v>
      </c>
      <c r="K99" s="127">
        <f t="shared" si="3"/>
        <v>60.309999999999995</v>
      </c>
      <c r="L99" s="127">
        <f t="shared" si="3"/>
        <v>314.39999999999998</v>
      </c>
      <c r="M99" s="127">
        <f t="shared" si="3"/>
        <v>29.25</v>
      </c>
      <c r="N99" s="127">
        <f t="shared" si="3"/>
        <v>8.39</v>
      </c>
    </row>
    <row r="100" spans="1:14" x14ac:dyDescent="0.25">
      <c r="A100" s="128"/>
      <c r="B100" s="129" t="s">
        <v>126</v>
      </c>
      <c r="C100" s="130">
        <v>100</v>
      </c>
      <c r="D100" s="131">
        <v>0.77</v>
      </c>
      <c r="E100" s="132"/>
      <c r="F100" s="131">
        <v>13</v>
      </c>
      <c r="G100" s="131">
        <v>53</v>
      </c>
      <c r="H100" s="131">
        <v>0.04</v>
      </c>
      <c r="I100" s="130">
        <v>12.3</v>
      </c>
      <c r="J100" s="132"/>
      <c r="K100" s="130">
        <v>19.7</v>
      </c>
      <c r="L100" s="132"/>
      <c r="M100" s="132"/>
      <c r="N100" s="130">
        <v>2.7</v>
      </c>
    </row>
    <row r="101" spans="1:14" x14ac:dyDescent="0.25">
      <c r="A101" s="133" t="s">
        <v>139</v>
      </c>
      <c r="B101" s="134" t="s">
        <v>140</v>
      </c>
      <c r="C101" s="124" t="s">
        <v>141</v>
      </c>
      <c r="D101" s="124">
        <v>8.08</v>
      </c>
      <c r="E101" s="124">
        <v>11.88</v>
      </c>
      <c r="F101" s="124">
        <v>25.27</v>
      </c>
      <c r="G101" s="124">
        <v>240.32</v>
      </c>
      <c r="H101" s="124">
        <v>0.23</v>
      </c>
      <c r="I101" s="124">
        <v>24.76</v>
      </c>
      <c r="J101" s="120">
        <v>6.01</v>
      </c>
      <c r="K101" s="124">
        <v>18.68</v>
      </c>
      <c r="L101" s="124">
        <v>233.56</v>
      </c>
      <c r="M101" s="124">
        <v>13.8</v>
      </c>
      <c r="N101" s="124">
        <v>5.18</v>
      </c>
    </row>
    <row r="102" spans="1:14" x14ac:dyDescent="0.25">
      <c r="A102" s="133" t="s">
        <v>142</v>
      </c>
      <c r="B102" s="135" t="s">
        <v>143</v>
      </c>
      <c r="C102" s="136">
        <v>180</v>
      </c>
      <c r="D102" s="136">
        <v>6.81</v>
      </c>
      <c r="E102" s="136">
        <v>4.67</v>
      </c>
      <c r="F102" s="136">
        <v>27.88</v>
      </c>
      <c r="G102" s="136">
        <v>180.79</v>
      </c>
      <c r="H102" s="136">
        <v>0.1</v>
      </c>
      <c r="I102" s="120"/>
      <c r="J102" s="136">
        <v>25.2</v>
      </c>
      <c r="K102" s="136">
        <v>13.46</v>
      </c>
      <c r="L102" s="136">
        <v>54.84</v>
      </c>
      <c r="M102" s="136">
        <v>9.85</v>
      </c>
      <c r="N102" s="136">
        <v>0.03</v>
      </c>
    </row>
    <row r="103" spans="1:14" x14ac:dyDescent="0.25">
      <c r="A103" s="137" t="s">
        <v>123</v>
      </c>
      <c r="B103" s="135" t="s">
        <v>124</v>
      </c>
      <c r="C103" s="136">
        <v>200</v>
      </c>
      <c r="D103" s="120"/>
      <c r="E103" s="120"/>
      <c r="F103" s="136">
        <v>11.01</v>
      </c>
      <c r="G103" s="136">
        <v>44.04</v>
      </c>
      <c r="H103" s="120"/>
      <c r="I103" s="120"/>
      <c r="J103" s="120"/>
      <c r="K103" s="136">
        <v>0.47</v>
      </c>
      <c r="L103" s="120"/>
      <c r="M103" s="120"/>
      <c r="N103" s="136">
        <v>0.04</v>
      </c>
    </row>
    <row r="104" spans="1:14" x14ac:dyDescent="0.25">
      <c r="A104" s="138"/>
      <c r="B104" s="139" t="s">
        <v>125</v>
      </c>
      <c r="C104" s="124">
        <v>40</v>
      </c>
      <c r="D104" s="136">
        <v>3</v>
      </c>
      <c r="E104" s="124"/>
      <c r="F104" s="136">
        <v>20</v>
      </c>
      <c r="G104" s="136">
        <v>94</v>
      </c>
      <c r="H104" s="124">
        <v>0.04</v>
      </c>
      <c r="I104" s="120"/>
      <c r="J104" s="120"/>
      <c r="K104" s="136">
        <v>8</v>
      </c>
      <c r="L104" s="120">
        <v>26</v>
      </c>
      <c r="M104" s="120">
        <v>5.6</v>
      </c>
      <c r="N104" s="124">
        <v>0.44</v>
      </c>
    </row>
    <row r="105" spans="1:14" x14ac:dyDescent="0.25">
      <c r="A105" s="140"/>
      <c r="B105" s="141"/>
      <c r="C105" s="142">
        <v>620</v>
      </c>
      <c r="D105" s="136"/>
      <c r="E105" s="136"/>
      <c r="F105" s="136"/>
      <c r="G105" s="136"/>
      <c r="H105" s="136"/>
      <c r="I105" s="120"/>
      <c r="J105" s="120"/>
      <c r="K105" s="136"/>
      <c r="L105" s="120"/>
      <c r="M105" s="120"/>
      <c r="N105" s="136"/>
    </row>
  </sheetData>
  <mergeCells count="73">
    <mergeCell ref="B10:F10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B9:F9"/>
    <mergeCell ref="B11:F11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17:C17"/>
    <mergeCell ref="A24:B24"/>
    <mergeCell ref="A32:B32"/>
    <mergeCell ref="A33:V33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3:B43"/>
    <mergeCell ref="A44:O44"/>
    <mergeCell ref="H45:K45"/>
    <mergeCell ref="L45:O45"/>
    <mergeCell ref="A48:C48"/>
    <mergeCell ref="A53:N53"/>
    <mergeCell ref="A54:A55"/>
    <mergeCell ref="B54:B55"/>
    <mergeCell ref="C54:C55"/>
    <mergeCell ref="D54:F54"/>
    <mergeCell ref="G54:G55"/>
    <mergeCell ref="H54:I54"/>
    <mergeCell ref="A45:A46"/>
    <mergeCell ref="B45:B46"/>
    <mergeCell ref="C45:C46"/>
    <mergeCell ref="D45:F45"/>
    <mergeCell ref="G45:G46"/>
    <mergeCell ref="A94:N95"/>
    <mergeCell ref="K54:N54"/>
    <mergeCell ref="A57:C57"/>
    <mergeCell ref="A63:B63"/>
    <mergeCell ref="A71:B71"/>
    <mergeCell ref="A72:B72"/>
    <mergeCell ref="A73:N74"/>
    <mergeCell ref="D75:F75"/>
    <mergeCell ref="G75:G76"/>
    <mergeCell ref="H75:I75"/>
    <mergeCell ref="K75:N75"/>
    <mergeCell ref="B78:C78"/>
    <mergeCell ref="D96:F96"/>
    <mergeCell ref="G96:G97"/>
    <mergeCell ref="H96:I96"/>
    <mergeCell ref="K96:N96"/>
    <mergeCell ref="B99:C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2023-02-20T08:20:14Z</dcterms:modified>
</cp:coreProperties>
</file>